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924"/>
  <workbookPr/>
  <mc:AlternateContent xmlns:mc="http://schemas.openxmlformats.org/markup-compatibility/2006">
    <mc:Choice Requires="x15">
      <x15ac:absPath xmlns:x15ac="http://schemas.microsoft.com/office/spreadsheetml/2010/11/ac" url="C:\Users\USER\Documents\Projets\Contenu Excel\21 - Bilan power BI\"/>
    </mc:Choice>
  </mc:AlternateContent>
  <xr:revisionPtr revIDLastSave="0" documentId="13_ncr:1_{5F3C1597-635E-47C2-84E5-4A45D9CF5C4A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01-01-23" sheetId="1" r:id="rId1"/>
    <sheet name="01-02-23" sheetId="2" r:id="rId2"/>
    <sheet name="01-03-23" sheetId="3" r:id="rId3"/>
    <sheet name="01-04-23" sheetId="4" r:id="rId4"/>
    <sheet name="01-05-23" sheetId="5" r:id="rId5"/>
    <sheet name="01-06-23" sheetId="6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85" i="1" l="1"/>
  <c r="H184" i="1"/>
  <c r="G184" i="1"/>
  <c r="H183" i="1"/>
  <c r="G183" i="1"/>
  <c r="H182" i="1"/>
  <c r="G182" i="1"/>
  <c r="H181" i="1"/>
  <c r="G181" i="1"/>
  <c r="H180" i="1"/>
  <c r="G180" i="1"/>
  <c r="H179" i="1"/>
  <c r="G179" i="1"/>
  <c r="H178" i="1"/>
  <c r="G178" i="1"/>
  <c r="H177" i="1"/>
  <c r="G177" i="1"/>
  <c r="H176" i="1"/>
  <c r="G176" i="1"/>
  <c r="H175" i="1"/>
  <c r="G175" i="1"/>
  <c r="H174" i="1"/>
  <c r="G174" i="1"/>
  <c r="H173" i="1"/>
  <c r="G173" i="1"/>
  <c r="H172" i="1"/>
  <c r="G172" i="1"/>
  <c r="H171" i="1"/>
  <c r="G171" i="1"/>
  <c r="H170" i="1"/>
  <c r="G170" i="1"/>
  <c r="H169" i="1"/>
  <c r="G169" i="1"/>
  <c r="F168" i="1"/>
  <c r="H168" i="1" s="1"/>
  <c r="H167" i="1"/>
  <c r="G167" i="1"/>
  <c r="H166" i="1"/>
  <c r="G166" i="1"/>
  <c r="H165" i="1"/>
  <c r="G165" i="1"/>
  <c r="H164" i="1"/>
  <c r="G164" i="1"/>
  <c r="H163" i="1"/>
  <c r="G163" i="1"/>
  <c r="H162" i="1"/>
  <c r="G162" i="1"/>
  <c r="H161" i="1"/>
  <c r="G161" i="1"/>
  <c r="H160" i="1"/>
  <c r="G160" i="1"/>
  <c r="H159" i="1"/>
  <c r="G159" i="1"/>
  <c r="H158" i="1"/>
  <c r="G158" i="1"/>
  <c r="H157" i="1"/>
  <c r="G157" i="1"/>
  <c r="H156" i="1"/>
  <c r="G156" i="1"/>
  <c r="H155" i="1"/>
  <c r="G155" i="1"/>
  <c r="H154" i="1"/>
  <c r="G154" i="1"/>
  <c r="H153" i="1"/>
  <c r="G153" i="1"/>
  <c r="H152" i="1"/>
  <c r="G152" i="1"/>
  <c r="H151" i="1"/>
  <c r="G151" i="1"/>
  <c r="H150" i="1"/>
  <c r="G150" i="1"/>
  <c r="H149" i="1"/>
  <c r="G149" i="1"/>
  <c r="H148" i="1"/>
  <c r="G148" i="1"/>
  <c r="H147" i="1"/>
  <c r="G147" i="1"/>
  <c r="H146" i="1"/>
  <c r="G146" i="1"/>
  <c r="H145" i="1"/>
  <c r="G145" i="1"/>
  <c r="H144" i="1"/>
  <c r="G144" i="1"/>
  <c r="H143" i="1"/>
  <c r="G143" i="1"/>
  <c r="H142" i="1"/>
  <c r="G142" i="1"/>
  <c r="H141" i="1"/>
  <c r="G141" i="1"/>
  <c r="H140" i="1"/>
  <c r="G140" i="1"/>
  <c r="H139" i="1"/>
  <c r="G139" i="1"/>
  <c r="H138" i="1"/>
  <c r="G138" i="1"/>
  <c r="H137" i="1"/>
  <c r="G137" i="1"/>
  <c r="H136" i="1"/>
  <c r="G136" i="1"/>
  <c r="H135" i="1"/>
  <c r="G135" i="1"/>
  <c r="H134" i="1"/>
  <c r="G134" i="1"/>
  <c r="H133" i="1"/>
  <c r="G133" i="1"/>
  <c r="H132" i="1"/>
  <c r="G132" i="1"/>
  <c r="H131" i="1"/>
  <c r="G131" i="1"/>
  <c r="H130" i="1"/>
  <c r="G130" i="1"/>
  <c r="H129" i="1"/>
  <c r="G129" i="1"/>
  <c r="H128" i="1"/>
  <c r="G128" i="1"/>
  <c r="H127" i="1"/>
  <c r="G127" i="1"/>
  <c r="H126" i="1"/>
  <c r="G126" i="1"/>
  <c r="H125" i="1"/>
  <c r="G125" i="1"/>
  <c r="H124" i="1"/>
  <c r="G124" i="1"/>
  <c r="H123" i="1"/>
  <c r="G123" i="1"/>
  <c r="H122" i="1"/>
  <c r="G122" i="1"/>
  <c r="H121" i="1"/>
  <c r="G121" i="1"/>
  <c r="H120" i="1"/>
  <c r="G120" i="1"/>
  <c r="H119" i="1"/>
  <c r="G119" i="1"/>
  <c r="H118" i="1"/>
  <c r="G118" i="1"/>
  <c r="H117" i="1"/>
  <c r="G117" i="1"/>
  <c r="H116" i="1"/>
  <c r="G116" i="1"/>
  <c r="H115" i="1"/>
  <c r="G115" i="1"/>
  <c r="H114" i="1"/>
  <c r="G114" i="1"/>
  <c r="H113" i="1"/>
  <c r="G113" i="1"/>
  <c r="H112" i="1"/>
  <c r="G112" i="1"/>
  <c r="H111" i="1"/>
  <c r="G111" i="1"/>
  <c r="H110" i="1"/>
  <c r="G110" i="1"/>
  <c r="H109" i="1"/>
  <c r="G109" i="1"/>
  <c r="H108" i="1"/>
  <c r="G108" i="1"/>
  <c r="H107" i="1"/>
  <c r="G107" i="1"/>
  <c r="H106" i="1"/>
  <c r="G106" i="1"/>
  <c r="H105" i="1"/>
  <c r="G105" i="1"/>
  <c r="H104" i="1"/>
  <c r="G104" i="1"/>
  <c r="H103" i="1"/>
  <c r="G103" i="1"/>
  <c r="H102" i="1"/>
  <c r="G102" i="1"/>
  <c r="H101" i="1"/>
  <c r="G101" i="1"/>
  <c r="H100" i="1"/>
  <c r="G100" i="1"/>
  <c r="H99" i="1"/>
  <c r="G99" i="1"/>
  <c r="H98" i="1"/>
  <c r="G98" i="1"/>
  <c r="H97" i="1"/>
  <c r="G97" i="1"/>
  <c r="H96" i="1"/>
  <c r="G96" i="1"/>
  <c r="H95" i="1"/>
  <c r="G95" i="1"/>
  <c r="H94" i="1"/>
  <c r="G94" i="1"/>
  <c r="H93" i="1"/>
  <c r="G93" i="1"/>
  <c r="H92" i="1"/>
  <c r="G92" i="1"/>
  <c r="H91" i="1"/>
  <c r="G91" i="1"/>
  <c r="H90" i="1"/>
  <c r="G90" i="1"/>
  <c r="H89" i="1"/>
  <c r="G89" i="1"/>
  <c r="H88" i="1"/>
  <c r="G88" i="1"/>
  <c r="H87" i="1"/>
  <c r="G87" i="1"/>
  <c r="H86" i="1"/>
  <c r="G86" i="1"/>
  <c r="H85" i="1"/>
  <c r="G85" i="1"/>
  <c r="H84" i="1"/>
  <c r="G84" i="1"/>
  <c r="H83" i="1"/>
  <c r="G83" i="1"/>
  <c r="H82" i="1"/>
  <c r="G82" i="1"/>
  <c r="H81" i="1"/>
  <c r="G81" i="1"/>
  <c r="H80" i="1"/>
  <c r="G80" i="1"/>
  <c r="H79" i="1"/>
  <c r="G79" i="1"/>
  <c r="H78" i="1"/>
  <c r="G78" i="1"/>
  <c r="H77" i="1"/>
  <c r="E77" i="1"/>
  <c r="H76" i="1"/>
  <c r="G76" i="1"/>
  <c r="H75" i="1"/>
  <c r="G75" i="1"/>
  <c r="H74" i="1"/>
  <c r="G74" i="1"/>
  <c r="H73" i="1"/>
  <c r="G73" i="1"/>
  <c r="H72" i="1"/>
  <c r="G72" i="1"/>
  <c r="H71" i="1"/>
  <c r="G71" i="1"/>
  <c r="H70" i="1"/>
  <c r="G70" i="1"/>
  <c r="H69" i="1"/>
  <c r="G69" i="1"/>
  <c r="H68" i="1"/>
  <c r="G68" i="1"/>
  <c r="H67" i="1"/>
  <c r="G67" i="1"/>
  <c r="H66" i="1"/>
  <c r="G66" i="1"/>
  <c r="H65" i="1"/>
  <c r="G65" i="1"/>
  <c r="H64" i="1"/>
  <c r="G64" i="1"/>
  <c r="H63" i="1"/>
  <c r="G63" i="1"/>
  <c r="H62" i="1"/>
  <c r="G62" i="1"/>
  <c r="H61" i="1"/>
  <c r="G61" i="1"/>
  <c r="H60" i="1"/>
  <c r="G60" i="1"/>
  <c r="H59" i="1"/>
  <c r="G59" i="1"/>
  <c r="H58" i="1"/>
  <c r="G58" i="1"/>
  <c r="H57" i="1"/>
  <c r="G57" i="1"/>
  <c r="H56" i="1"/>
  <c r="G56" i="1"/>
  <c r="H55" i="1"/>
  <c r="G55" i="1"/>
  <c r="H54" i="1"/>
  <c r="G54" i="1"/>
  <c r="H53" i="1"/>
  <c r="G53" i="1"/>
  <c r="H52" i="1"/>
  <c r="G52" i="1"/>
  <c r="H51" i="1"/>
  <c r="G51" i="1"/>
  <c r="H50" i="1"/>
  <c r="G50" i="1"/>
  <c r="H49" i="1"/>
  <c r="G49" i="1"/>
  <c r="H48" i="1"/>
  <c r="G48" i="1"/>
  <c r="H47" i="1"/>
  <c r="G47" i="1"/>
  <c r="H46" i="1"/>
  <c r="G46" i="1"/>
  <c r="H45" i="1"/>
  <c r="G45" i="1"/>
  <c r="H44" i="1"/>
  <c r="G44" i="1"/>
  <c r="H43" i="1"/>
  <c r="G43" i="1"/>
  <c r="H42" i="1"/>
  <c r="G42" i="1"/>
  <c r="H41" i="1"/>
  <c r="G41" i="1"/>
  <c r="H40" i="1"/>
  <c r="G40" i="1"/>
  <c r="H39" i="1"/>
  <c r="G39" i="1"/>
  <c r="H38" i="1"/>
  <c r="G38" i="1"/>
  <c r="H37" i="1"/>
  <c r="G37" i="1"/>
  <c r="H36" i="1"/>
  <c r="G36" i="1"/>
  <c r="H35" i="1"/>
  <c r="G35" i="1"/>
  <c r="H34" i="1"/>
  <c r="G34" i="1"/>
  <c r="H33" i="1"/>
  <c r="G33" i="1"/>
  <c r="H32" i="1"/>
  <c r="G32" i="1"/>
  <c r="H31" i="1"/>
  <c r="G31" i="1"/>
  <c r="H30" i="1"/>
  <c r="G30" i="1"/>
  <c r="H29" i="1"/>
  <c r="G29" i="1"/>
  <c r="H28" i="1"/>
  <c r="G28" i="1"/>
  <c r="H27" i="1"/>
  <c r="G27" i="1"/>
  <c r="H26" i="1"/>
  <c r="G26" i="1"/>
  <c r="H25" i="1"/>
  <c r="G25" i="1"/>
  <c r="H24" i="1"/>
  <c r="G24" i="1"/>
  <c r="H23" i="1"/>
  <c r="G23" i="1"/>
  <c r="H22" i="1"/>
  <c r="G22" i="1"/>
  <c r="H21" i="1"/>
  <c r="G21" i="1"/>
  <c r="H20" i="1"/>
  <c r="G20" i="1"/>
  <c r="H19" i="1"/>
  <c r="G19" i="1"/>
  <c r="H18" i="1"/>
  <c r="G18" i="1"/>
  <c r="H17" i="1"/>
  <c r="G17" i="1"/>
  <c r="F16" i="1"/>
  <c r="H15" i="1"/>
  <c r="G15" i="1"/>
  <c r="H14" i="1"/>
  <c r="G14" i="1"/>
  <c r="H13" i="1"/>
  <c r="G13" i="1"/>
  <c r="H12" i="1"/>
  <c r="G12" i="1"/>
  <c r="H11" i="1"/>
  <c r="G11" i="1"/>
  <c r="H10" i="1"/>
  <c r="G10" i="1"/>
  <c r="H9" i="1"/>
  <c r="G9" i="1"/>
  <c r="H8" i="1"/>
  <c r="G8" i="1"/>
  <c r="H7" i="1"/>
  <c r="G7" i="1"/>
  <c r="H6" i="1"/>
  <c r="G6" i="1"/>
  <c r="H5" i="1"/>
  <c r="G5" i="1"/>
  <c r="H4" i="1"/>
  <c r="G4" i="1"/>
  <c r="H185" i="6" l="1"/>
  <c r="H185" i="5"/>
  <c r="H185" i="4"/>
  <c r="H185" i="3"/>
  <c r="H185" i="2"/>
  <c r="H16" i="1"/>
  <c r="G168" i="1"/>
  <c r="G16" i="1"/>
  <c r="G77" i="1"/>
</calcChain>
</file>

<file path=xl/sharedStrings.xml><?xml version="1.0" encoding="utf-8"?>
<sst xmlns="http://schemas.openxmlformats.org/spreadsheetml/2006/main" count="1152" uniqueCount="193">
  <si>
    <t>Compte</t>
  </si>
  <si>
    <t>Nom compte</t>
  </si>
  <si>
    <t>Solde début débit</t>
  </si>
  <si>
    <t>Solde début crédit</t>
  </si>
  <si>
    <t>Mvt débit</t>
  </si>
  <si>
    <t>Mvt crédit</t>
  </si>
  <si>
    <t>Solde fin débit</t>
  </si>
  <si>
    <t>Solde fin crédit</t>
  </si>
  <si>
    <t>Société: Vidéoentrepreneurs</t>
  </si>
  <si>
    <t>Balance de l'année 2019</t>
  </si>
  <si>
    <t>101100 Capital soucrit non appelé</t>
  </si>
  <si>
    <t>101200 Capital soucrit appelé, non versé</t>
  </si>
  <si>
    <t>101300 Capital soucrit appelé, versé, non amorti</t>
  </si>
  <si>
    <t>106200 Ecart de réévaluation</t>
  </si>
  <si>
    <t>109100 Apporteurs, capital souscrit non appelé</t>
  </si>
  <si>
    <t>111100 Réserve légale</t>
  </si>
  <si>
    <t>121100 Report à nouveau</t>
  </si>
  <si>
    <t>131100 Résultat net</t>
  </si>
  <si>
    <t>141600 Subvention d'investissement</t>
  </si>
  <si>
    <t>154100 Provision spéciale de réévaluation</t>
  </si>
  <si>
    <t>162100 Emprunt bancaire</t>
  </si>
  <si>
    <t>165200 Cautionnement reçus</t>
  </si>
  <si>
    <t>196100 Provisions pour pensions et obligations assimilées</t>
  </si>
  <si>
    <t>213100 Logiciel</t>
  </si>
  <si>
    <t>215100 Fonds commercial</t>
  </si>
  <si>
    <t>223100 terrains batis</t>
  </si>
  <si>
    <t>229100 Aménagement de terrain en cours</t>
  </si>
  <si>
    <t>231100 Batiments industriels sur sol ^propre</t>
  </si>
  <si>
    <t>232100 Batiments industriels sur sol d'autrui</t>
  </si>
  <si>
    <t>235100 Installations hénérales</t>
  </si>
  <si>
    <t>238100 Autres installations et agencements</t>
  </si>
  <si>
    <t>241100 Matériel industriel</t>
  </si>
  <si>
    <t>244100 matériel de bureau</t>
  </si>
  <si>
    <t>244200 matériel informatique</t>
  </si>
  <si>
    <t>244400 Mobilier de bureau</t>
  </si>
  <si>
    <t>245100 Matériel automobile</t>
  </si>
  <si>
    <t>252100 Avance et acompte sur immobilisation</t>
  </si>
  <si>
    <t>272800 Autres prêts au personnel</t>
  </si>
  <si>
    <t>275100 Dépôts et cautionnement electricité</t>
  </si>
  <si>
    <t>275300 Dépôts et caution eau</t>
  </si>
  <si>
    <t>275500 Dépôts/ téléphpone / telex Télécopie</t>
  </si>
  <si>
    <t>275800 Autres dépôts et cautionnement</t>
  </si>
  <si>
    <t>276200 Prêt amical personnel</t>
  </si>
  <si>
    <t>283210 Amortissements des batiements industriels</t>
  </si>
  <si>
    <t>283510 Amortissements des installationsn générales</t>
  </si>
  <si>
    <t>284110 Amortissements du matériel inductriel</t>
  </si>
  <si>
    <t>284410 Amortissements du  matériel de bureau</t>
  </si>
  <si>
    <t>284420 Amortissements du matériel informatique</t>
  </si>
  <si>
    <t>284440 Amortissements du Mobilier de bureau</t>
  </si>
  <si>
    <t>284510 Amortissements du Matériel automobile</t>
  </si>
  <si>
    <t>311100 Stock de marchandises</t>
  </si>
  <si>
    <t>321100 Stocks de matières premières</t>
  </si>
  <si>
    <t>335100 Stocks emballages</t>
  </si>
  <si>
    <t>401100 Fournisseurs</t>
  </si>
  <si>
    <t>408100 Fournisseurs non parvenues</t>
  </si>
  <si>
    <t>408110 facture non parvenues Eau</t>
  </si>
  <si>
    <t>408120 facture non parvenues Téléphone</t>
  </si>
  <si>
    <t>408130 facture non parvenues Electricité</t>
  </si>
  <si>
    <t>408140 facture non parvenues Transporteurs</t>
  </si>
  <si>
    <t>408150 facture non parvenues Avocats</t>
  </si>
  <si>
    <t>409100 Fournisseurs, avances et acomptes</t>
  </si>
  <si>
    <t>411100 Clients</t>
  </si>
  <si>
    <t>416200 Créances douteuses</t>
  </si>
  <si>
    <t>419800 R. R. Ristournes et avoirs à accorder</t>
  </si>
  <si>
    <t>421100 Personnel , avances et acomptes</t>
  </si>
  <si>
    <t>421300 Frais médicaus</t>
  </si>
  <si>
    <t>422100 Personnel rémunérations dues</t>
  </si>
  <si>
    <t>423200 Personnel saisies arrêts</t>
  </si>
  <si>
    <t>424200 Allocations familiales</t>
  </si>
  <si>
    <t>427100 Personnel dépôts</t>
  </si>
  <si>
    <t>428101 Pers locaux congés payés</t>
  </si>
  <si>
    <t>428102 Pers non national congés payés</t>
  </si>
  <si>
    <t>431100 Caisse sécuritté sociale</t>
  </si>
  <si>
    <t>431300 Caise de retraite</t>
  </si>
  <si>
    <t>433110 Mutuelle de santé</t>
  </si>
  <si>
    <t>438200 Charges sociales / congés</t>
  </si>
  <si>
    <t>441100 Etat impôts sur les sociétés</t>
  </si>
  <si>
    <t>442100 Etat impôts et taxes</t>
  </si>
  <si>
    <t>443200 TVA facturée / prestation services</t>
  </si>
  <si>
    <t>444100 Etat TVA due</t>
  </si>
  <si>
    <t>447100 Etat impott retenir à la source personnel</t>
  </si>
  <si>
    <t>447200 Etat impott retenir à la source Prestataires</t>
  </si>
  <si>
    <t>462101 Compte courant associé</t>
  </si>
  <si>
    <t>465100 Associé dividendes à payer</t>
  </si>
  <si>
    <t>467100 Apprteurs, restant du sur capital appelé</t>
  </si>
  <si>
    <t>471100 Débiteurs divers</t>
  </si>
  <si>
    <t>471300 Créditeurs divers</t>
  </si>
  <si>
    <t>476100 Charges constatée d'avance</t>
  </si>
  <si>
    <t>477100 Produits constatées d'avance</t>
  </si>
  <si>
    <t>478100 Ecart de conversion clients</t>
  </si>
  <si>
    <t>479400 Ecarts de conversion emprunt</t>
  </si>
  <si>
    <t>481200 Four d'invest immo corporelle</t>
  </si>
  <si>
    <t>481800 Four d'invest FNP</t>
  </si>
  <si>
    <t>482100 Four d'invest Effet à payer</t>
  </si>
  <si>
    <t>485100 Créances sur cessios d'immobilisation</t>
  </si>
  <si>
    <t>488100 Autres créances HAO</t>
  </si>
  <si>
    <t>491100 Dépréciations comptes clients</t>
  </si>
  <si>
    <t>521100 Banques</t>
  </si>
  <si>
    <t>571100 Caisse</t>
  </si>
  <si>
    <t>585100 Virements de fonds</t>
  </si>
  <si>
    <t>601100 Achats de marchandises</t>
  </si>
  <si>
    <t>602100 Achats de matières premières</t>
  </si>
  <si>
    <t>602210 Achats de fournnitures</t>
  </si>
  <si>
    <t>603100 variation stock de marchandises</t>
  </si>
  <si>
    <t>603201 Variation stock matières premières</t>
  </si>
  <si>
    <t>603302 Variation stock emballages</t>
  </si>
  <si>
    <t>604200 Achats carburants</t>
  </si>
  <si>
    <t>604300 Produits d'entretien</t>
  </si>
  <si>
    <t>605100 Eau</t>
  </si>
  <si>
    <t>605200 Electricité</t>
  </si>
  <si>
    <t>605300 Autres énergies gaz</t>
  </si>
  <si>
    <t>605400 Fournitures entretien non stockables</t>
  </si>
  <si>
    <t>605500 Fourniture de bureau</t>
  </si>
  <si>
    <t>605600 Achat de petit matériel &amp; outillage</t>
  </si>
  <si>
    <t>605700 Achats d'études prestation servcie</t>
  </si>
  <si>
    <t>605800 Petits équipements</t>
  </si>
  <si>
    <t>608100 Emballage sperdus</t>
  </si>
  <si>
    <t>612100 Tranbsport sur ventes</t>
  </si>
  <si>
    <t>616100 Ytansport de plis</t>
  </si>
  <si>
    <t>618100 Votages et dépalcements</t>
  </si>
  <si>
    <t>618300 Transports administratifs</t>
  </si>
  <si>
    <t>622200 Location de batiments</t>
  </si>
  <si>
    <t>622300 Location véhicules et parking</t>
  </si>
  <si>
    <t>622800 Location machines</t>
  </si>
  <si>
    <t>624100 Enrtetien et réparation  bien IMmonbiliers</t>
  </si>
  <si>
    <t>624200 Enrtetien et réparation  bien monbiliers</t>
  </si>
  <si>
    <t>624300 maintenance machine</t>
  </si>
  <si>
    <t>624330 Hygiène et servcies assimilées</t>
  </si>
  <si>
    <t>624800 Aytres entretiens et réparations</t>
  </si>
  <si>
    <t>625100 Asuurancs multirihsques</t>
  </si>
  <si>
    <t>625200 Assurance matériel de transport</t>
  </si>
  <si>
    <t>626500 Documentation générale</t>
  </si>
  <si>
    <t>627100 Annonces insertion</t>
  </si>
  <si>
    <t>628100 Frais de téléphone</t>
  </si>
  <si>
    <t>628800 Autres fraihs télécomminication</t>
  </si>
  <si>
    <t>631800 Fraos bancaires</t>
  </si>
  <si>
    <t>631810 Frais virements / reglements clients</t>
  </si>
  <si>
    <t>632400 Honoraores</t>
  </si>
  <si>
    <t>632401 Hnoraires notaire</t>
  </si>
  <si>
    <t>632410 Honraires analyqses</t>
  </si>
  <si>
    <t>632500 Frais d'actes et de contentieux</t>
  </si>
  <si>
    <t>632800 Certificat de salubrité</t>
  </si>
  <si>
    <t>632801 Doirt entré port</t>
  </si>
  <si>
    <t>635100 Cotisations</t>
  </si>
  <si>
    <t>635101 Cotisations syndicat patronal</t>
  </si>
  <si>
    <t>638300 Réception</t>
  </si>
  <si>
    <t>638500 Prestations diverses</t>
  </si>
  <si>
    <t>646100 Droits enregistrement aug capital</t>
  </si>
  <si>
    <t>646200 Droits de timbre</t>
  </si>
  <si>
    <t>646400 Vignettes</t>
  </si>
  <si>
    <t>647200 Pénalités TVA</t>
  </si>
  <si>
    <t>647800 Autres amendes pénales &amp; fiscales</t>
  </si>
  <si>
    <t>658200 Dons</t>
  </si>
  <si>
    <t>658800 Autres charges diverses</t>
  </si>
  <si>
    <t>661100 Salaires bruts nationaux</t>
  </si>
  <si>
    <t>661300 Congés payés au pers national</t>
  </si>
  <si>
    <t>661800 Autres rémunérations directes</t>
  </si>
  <si>
    <t>662100 Salaires bruts non nationaux</t>
  </si>
  <si>
    <t>663100 Indemnités de logement</t>
  </si>
  <si>
    <t>663400 Primes de transport</t>
  </si>
  <si>
    <t>663800 Autres indemnités et avantages divers</t>
  </si>
  <si>
    <t>664100 Charges sociales</t>
  </si>
  <si>
    <t>664120 Charges de sécurité sociuale - permanents</t>
  </si>
  <si>
    <t>664121 Charges de sécurité sociuale - journaliers</t>
  </si>
  <si>
    <t>664130 Cahrges sociales caisse retraites</t>
  </si>
  <si>
    <t>664140 Cahrges sociales mutuelle de santé</t>
  </si>
  <si>
    <t>664200 Chargees socuales - non nationaux</t>
  </si>
  <si>
    <t>664230 Autres charges sociales</t>
  </si>
  <si>
    <t>668400 Médécine du travail et pharmacie</t>
  </si>
  <si>
    <t>668500 Equipements personnel</t>
  </si>
  <si>
    <t>671200 Intérêts sur emprunts</t>
  </si>
  <si>
    <t>681300 Dotations ayx amortt biens corporels</t>
  </si>
  <si>
    <t>691100 Dotatoins aix prov pour risques</t>
  </si>
  <si>
    <t>702100 Vente de marcha,ndises</t>
  </si>
  <si>
    <t>702200 Vente de produits finis</t>
  </si>
  <si>
    <t>702201 Avoir / vente de produits finis</t>
  </si>
  <si>
    <t>702901 Remise / vente de produits finis</t>
  </si>
  <si>
    <t>706100 Location villa</t>
  </si>
  <si>
    <t>707800 Autres produits accessoires</t>
  </si>
  <si>
    <t>707810 Autres produits</t>
  </si>
  <si>
    <t>722100 Producion immobilisé</t>
  </si>
  <si>
    <t>756100 Gains de change sur opérations commerciales</t>
  </si>
  <si>
    <t>758100 Indemnités d'assurance</t>
  </si>
  <si>
    <t>758800 Autres produits divers</t>
  </si>
  <si>
    <t>773100 Escomptes obtenus</t>
  </si>
  <si>
    <t>781100 Transfert de charges</t>
  </si>
  <si>
    <t>781200 Transfert de charges fret</t>
  </si>
  <si>
    <t>812100 Valeur comptable des cessions d'immobilisation</t>
  </si>
  <si>
    <t>822100 Produits des cessions des immo corporelles</t>
  </si>
  <si>
    <t>845100 Dons et lilbéralités obtenus</t>
  </si>
  <si>
    <t>891100 Impôt / bénéfices</t>
  </si>
  <si>
    <t xml:space="preserve">131100 Resultat </t>
  </si>
  <si>
    <t>Balance de l'année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</si>
</sst>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7">
    <xf numFmtId="0" fontId="0" fillId="0" borderId="0" xfId="0"/>
    <xf numFmtId="0" fontId="3" fillId="0" borderId="0" xfId="0" applyFont="1"/>
    <xf numFmtId="165" fontId="0" fillId="0" borderId="0" xfId="1" applyNumberFormat="1" applyFont="1" applyFill="1"/>
    <xf numFmtId="165" fontId="0" fillId="0" borderId="0" xfId="0" applyNumberFormat="1"/>
    <xf numFmtId="0" fontId="2" fillId="0" borderId="0" xfId="0" applyFont="1"/>
    <xf numFmtId="0" fontId="0" fillId="2" borderId="0" xfId="0" applyFill="1"/>
    <xf numFmtId="165" fontId="0" fillId="2" borderId="0" xfId="0" applyNumberFormat="1" applyFill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5"/>
  <sheetViews>
    <sheetView showGridLines="0" workbookViewId="0">
      <pane ySplit="3" topLeftCell="A4" activePane="bottomLeft" state="frozen"/>
      <selection pane="bottomLeft" activeCell="B4" sqref="B4"/>
    </sheetView>
  </sheetViews>
  <sheetFormatPr baseColWidth="10" defaultRowHeight="14.4" x14ac:dyDescent="0.3"/>
  <cols>
    <col min="2" max="2" width="41.77734375" bestFit="1" customWidth="1"/>
    <col min="3" max="3" width="16.44140625" bestFit="1" customWidth="1"/>
    <col min="4" max="4" width="17.109375" bestFit="1" customWidth="1"/>
    <col min="5" max="8" width="15.109375" bestFit="1" customWidth="1"/>
  </cols>
  <sheetData>
    <row r="1" spans="1:8" x14ac:dyDescent="0.3">
      <c r="A1" s="4" t="s">
        <v>8</v>
      </c>
    </row>
    <row r="2" spans="1:8" x14ac:dyDescent="0.3">
      <c r="A2" s="4" t="s">
        <v>192</v>
      </c>
    </row>
    <row r="3" spans="1:8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8" x14ac:dyDescent="0.3">
      <c r="A4">
        <v>101100</v>
      </c>
      <c r="B4" t="s">
        <v>10</v>
      </c>
      <c r="C4" s="2"/>
      <c r="D4" s="2"/>
      <c r="E4" s="2">
        <v>200000000</v>
      </c>
      <c r="F4" s="2">
        <v>300000000</v>
      </c>
      <c r="G4" s="2">
        <f>IF((C4-D4+E4-F4)&gt;0,C4-D4+E4-F4,0)</f>
        <v>0</v>
      </c>
      <c r="H4" s="2">
        <f>IF((C4-D4+E4-F4)&lt;0,-(C4-D4+E4-F4),0)</f>
        <v>100000000</v>
      </c>
    </row>
    <row r="5" spans="1:8" x14ac:dyDescent="0.3">
      <c r="A5">
        <v>101200</v>
      </c>
      <c r="B5" t="s">
        <v>11</v>
      </c>
      <c r="C5" s="2"/>
      <c r="D5" s="2"/>
      <c r="E5" s="2">
        <v>200000000</v>
      </c>
      <c r="F5" s="2">
        <v>200000000</v>
      </c>
      <c r="G5" s="2">
        <f t="shared" ref="G5:G68" si="0">IF((C5-D5+E5-F5)&gt;0,C5-D5+E5-F5,0)</f>
        <v>0</v>
      </c>
      <c r="H5" s="2">
        <f t="shared" ref="H5:H68" si="1">IF((C5-D5+E5-F5)&lt;0,-(C5-D5+E5-F5),0)</f>
        <v>0</v>
      </c>
    </row>
    <row r="6" spans="1:8" x14ac:dyDescent="0.3">
      <c r="A6">
        <v>101300</v>
      </c>
      <c r="B6" t="s">
        <v>12</v>
      </c>
      <c r="C6" s="2">
        <v>0</v>
      </c>
      <c r="D6" s="2">
        <v>100000000</v>
      </c>
      <c r="E6" s="2"/>
      <c r="F6" s="2">
        <v>200000000</v>
      </c>
      <c r="G6" s="2">
        <f t="shared" si="0"/>
        <v>0</v>
      </c>
      <c r="H6" s="2">
        <f t="shared" si="1"/>
        <v>300000000</v>
      </c>
    </row>
    <row r="7" spans="1:8" x14ac:dyDescent="0.3">
      <c r="A7">
        <v>106200</v>
      </c>
      <c r="B7" t="s">
        <v>13</v>
      </c>
      <c r="C7" s="2"/>
      <c r="D7" s="2"/>
      <c r="E7" s="2"/>
      <c r="F7" s="2">
        <v>3500000</v>
      </c>
      <c r="G7" s="2">
        <f t="shared" si="0"/>
        <v>0</v>
      </c>
      <c r="H7" s="2">
        <f t="shared" si="1"/>
        <v>3500000</v>
      </c>
    </row>
    <row r="8" spans="1:8" x14ac:dyDescent="0.3">
      <c r="A8">
        <v>109100</v>
      </c>
      <c r="B8" t="s">
        <v>14</v>
      </c>
      <c r="C8" s="2"/>
      <c r="D8" s="2"/>
      <c r="E8" s="2">
        <v>300000000</v>
      </c>
      <c r="F8" s="2">
        <v>200000000</v>
      </c>
      <c r="G8" s="2">
        <f t="shared" si="0"/>
        <v>100000000</v>
      </c>
      <c r="H8" s="2">
        <f t="shared" si="1"/>
        <v>0</v>
      </c>
    </row>
    <row r="9" spans="1:8" x14ac:dyDescent="0.3">
      <c r="A9">
        <v>111100</v>
      </c>
      <c r="B9" t="s">
        <v>15</v>
      </c>
      <c r="C9" s="2">
        <v>0</v>
      </c>
      <c r="D9" s="2">
        <v>20000000</v>
      </c>
      <c r="E9" s="2"/>
      <c r="F9" s="2"/>
      <c r="G9" s="2">
        <f t="shared" si="0"/>
        <v>0</v>
      </c>
      <c r="H9" s="2">
        <f t="shared" si="1"/>
        <v>20000000</v>
      </c>
    </row>
    <row r="10" spans="1:8" x14ac:dyDescent="0.3">
      <c r="A10">
        <v>121100</v>
      </c>
      <c r="B10" t="s">
        <v>16</v>
      </c>
      <c r="C10" s="2">
        <v>0</v>
      </c>
      <c r="D10" s="2">
        <v>47450317</v>
      </c>
      <c r="E10" s="2">
        <v>90000000</v>
      </c>
      <c r="F10" s="2">
        <v>118619674</v>
      </c>
      <c r="G10" s="2">
        <f t="shared" si="0"/>
        <v>0</v>
      </c>
      <c r="H10" s="2">
        <f t="shared" si="1"/>
        <v>76069991</v>
      </c>
    </row>
    <row r="11" spans="1:8" x14ac:dyDescent="0.3">
      <c r="A11">
        <v>131100</v>
      </c>
      <c r="B11" t="s">
        <v>17</v>
      </c>
      <c r="C11" s="2">
        <v>0</v>
      </c>
      <c r="D11" s="2">
        <v>118619674</v>
      </c>
      <c r="E11" s="2">
        <v>118619674</v>
      </c>
      <c r="F11" s="2"/>
      <c r="G11" s="2">
        <f t="shared" si="0"/>
        <v>0</v>
      </c>
      <c r="H11" s="2">
        <f t="shared" si="1"/>
        <v>0</v>
      </c>
    </row>
    <row r="12" spans="1:8" x14ac:dyDescent="0.3">
      <c r="A12">
        <v>141600</v>
      </c>
      <c r="B12" t="s">
        <v>18</v>
      </c>
      <c r="C12" s="2"/>
      <c r="D12" s="2"/>
      <c r="E12" s="2"/>
      <c r="F12" s="2">
        <v>2000000</v>
      </c>
      <c r="G12" s="2">
        <f t="shared" si="0"/>
        <v>0</v>
      </c>
      <c r="H12" s="2">
        <f t="shared" si="1"/>
        <v>2000000</v>
      </c>
    </row>
    <row r="13" spans="1:8" x14ac:dyDescent="0.3">
      <c r="A13">
        <v>154100</v>
      </c>
      <c r="B13" t="s">
        <v>19</v>
      </c>
      <c r="C13" s="2"/>
      <c r="D13" s="2"/>
      <c r="E13" s="2"/>
      <c r="F13" s="2">
        <v>40000000</v>
      </c>
      <c r="G13" s="2">
        <f t="shared" si="0"/>
        <v>0</v>
      </c>
      <c r="H13" s="2">
        <f t="shared" si="1"/>
        <v>40000000</v>
      </c>
    </row>
    <row r="14" spans="1:8" x14ac:dyDescent="0.3">
      <c r="A14">
        <v>162100</v>
      </c>
      <c r="B14" t="s">
        <v>20</v>
      </c>
      <c r="C14" s="2"/>
      <c r="D14" s="2"/>
      <c r="E14" s="2">
        <v>7500925</v>
      </c>
      <c r="F14" s="2">
        <v>100000000</v>
      </c>
      <c r="G14" s="2">
        <f t="shared" si="0"/>
        <v>0</v>
      </c>
      <c r="H14" s="2">
        <f t="shared" si="1"/>
        <v>92499075</v>
      </c>
    </row>
    <row r="15" spans="1:8" x14ac:dyDescent="0.3">
      <c r="A15">
        <v>165200</v>
      </c>
      <c r="B15" t="s">
        <v>21</v>
      </c>
      <c r="C15" s="2">
        <v>0</v>
      </c>
      <c r="D15" s="2">
        <v>2200000</v>
      </c>
      <c r="E15" s="2"/>
      <c r="F15" s="2"/>
      <c r="G15" s="2">
        <f t="shared" si="0"/>
        <v>0</v>
      </c>
      <c r="H15" s="2">
        <f t="shared" si="1"/>
        <v>2200000</v>
      </c>
    </row>
    <row r="16" spans="1:8" x14ac:dyDescent="0.3">
      <c r="A16">
        <v>196100</v>
      </c>
      <c r="B16" t="s">
        <v>22</v>
      </c>
      <c r="C16" s="2">
        <v>0</v>
      </c>
      <c r="D16" s="2">
        <v>54864697</v>
      </c>
      <c r="E16" s="2">
        <v>6701530</v>
      </c>
      <c r="F16" s="2">
        <f>13953199+11497626</f>
        <v>25450825</v>
      </c>
      <c r="G16" s="2">
        <f t="shared" si="0"/>
        <v>0</v>
      </c>
      <c r="H16" s="2">
        <f t="shared" si="1"/>
        <v>73613992</v>
      </c>
    </row>
    <row r="17" spans="1:8" x14ac:dyDescent="0.3">
      <c r="A17">
        <v>213100</v>
      </c>
      <c r="B17" t="s">
        <v>23</v>
      </c>
      <c r="C17" s="2">
        <v>1050000</v>
      </c>
      <c r="D17" s="2">
        <v>0</v>
      </c>
      <c r="E17" s="2">
        <v>2000000</v>
      </c>
      <c r="F17" s="2"/>
      <c r="G17" s="2">
        <f t="shared" si="0"/>
        <v>3050000</v>
      </c>
      <c r="H17" s="2">
        <f t="shared" si="1"/>
        <v>0</v>
      </c>
    </row>
    <row r="18" spans="1:8" x14ac:dyDescent="0.3">
      <c r="A18">
        <v>215100</v>
      </c>
      <c r="B18" t="s">
        <v>24</v>
      </c>
      <c r="C18" s="2">
        <v>1600000</v>
      </c>
      <c r="D18" s="2">
        <v>0</v>
      </c>
      <c r="E18" s="2"/>
      <c r="F18" s="2"/>
      <c r="G18" s="2">
        <f t="shared" si="0"/>
        <v>1600000</v>
      </c>
      <c r="H18" s="2">
        <f t="shared" si="1"/>
        <v>0</v>
      </c>
    </row>
    <row r="19" spans="1:8" x14ac:dyDescent="0.3">
      <c r="A19">
        <v>223100</v>
      </c>
      <c r="B19" t="s">
        <v>25</v>
      </c>
      <c r="C19" s="2">
        <v>12500000</v>
      </c>
      <c r="D19" s="2">
        <v>0</v>
      </c>
      <c r="E19" s="2">
        <v>3500000</v>
      </c>
      <c r="F19" s="2"/>
      <c r="G19" s="2">
        <f t="shared" si="0"/>
        <v>16000000</v>
      </c>
      <c r="H19" s="2">
        <f t="shared" si="1"/>
        <v>0</v>
      </c>
    </row>
    <row r="20" spans="1:8" x14ac:dyDescent="0.3">
      <c r="A20">
        <v>229100</v>
      </c>
      <c r="B20" t="s">
        <v>26</v>
      </c>
      <c r="C20" s="2">
        <v>22673950</v>
      </c>
      <c r="D20" s="2">
        <v>0</v>
      </c>
      <c r="E20" s="2"/>
      <c r="F20" s="2"/>
      <c r="G20" s="2">
        <f t="shared" si="0"/>
        <v>22673950</v>
      </c>
      <c r="H20" s="2">
        <f t="shared" si="1"/>
        <v>0</v>
      </c>
    </row>
    <row r="21" spans="1:8" x14ac:dyDescent="0.3">
      <c r="A21">
        <v>231100</v>
      </c>
      <c r="B21" t="s">
        <v>27</v>
      </c>
      <c r="C21" s="2">
        <v>55000000</v>
      </c>
      <c r="D21" s="2">
        <v>0</v>
      </c>
      <c r="E21" s="2">
        <v>23000000</v>
      </c>
      <c r="F21" s="2"/>
      <c r="G21" s="2">
        <f t="shared" si="0"/>
        <v>78000000</v>
      </c>
      <c r="H21" s="2">
        <f t="shared" si="1"/>
        <v>0</v>
      </c>
    </row>
    <row r="22" spans="1:8" x14ac:dyDescent="0.3">
      <c r="A22">
        <v>232100</v>
      </c>
      <c r="B22" t="s">
        <v>28</v>
      </c>
      <c r="C22" s="2">
        <v>231411100</v>
      </c>
      <c r="D22" s="2">
        <v>0</v>
      </c>
      <c r="E22" s="2">
        <v>432000000</v>
      </c>
      <c r="F22" s="2"/>
      <c r="G22" s="2">
        <f t="shared" si="0"/>
        <v>663411100</v>
      </c>
      <c r="H22" s="2">
        <f t="shared" si="1"/>
        <v>0</v>
      </c>
    </row>
    <row r="23" spans="1:8" x14ac:dyDescent="0.3">
      <c r="A23">
        <v>235100</v>
      </c>
      <c r="B23" t="s">
        <v>29</v>
      </c>
      <c r="C23" s="2">
        <v>60263648</v>
      </c>
      <c r="D23" s="2">
        <v>0</v>
      </c>
      <c r="E23" s="2">
        <v>1000000</v>
      </c>
      <c r="F23" s="2"/>
      <c r="G23" s="2">
        <f t="shared" si="0"/>
        <v>61263648</v>
      </c>
      <c r="H23" s="2">
        <f t="shared" si="1"/>
        <v>0</v>
      </c>
    </row>
    <row r="24" spans="1:8" x14ac:dyDescent="0.3">
      <c r="A24">
        <v>238100</v>
      </c>
      <c r="B24" t="s">
        <v>30</v>
      </c>
      <c r="C24" s="2">
        <v>11064619</v>
      </c>
      <c r="D24" s="2">
        <v>0</v>
      </c>
      <c r="E24" s="2">
        <v>1000000</v>
      </c>
      <c r="F24" s="2"/>
      <c r="G24" s="2">
        <f t="shared" si="0"/>
        <v>12064619</v>
      </c>
      <c r="H24" s="2">
        <f t="shared" si="1"/>
        <v>0</v>
      </c>
    </row>
    <row r="25" spans="1:8" x14ac:dyDescent="0.3">
      <c r="A25">
        <v>241100</v>
      </c>
      <c r="B25" t="s">
        <v>31</v>
      </c>
      <c r="C25" s="2">
        <v>91310403</v>
      </c>
      <c r="D25" s="2">
        <v>0</v>
      </c>
      <c r="E25" s="2">
        <v>17694000</v>
      </c>
      <c r="F25" s="2">
        <v>40023276</v>
      </c>
      <c r="G25" s="2">
        <f t="shared" si="0"/>
        <v>68981127</v>
      </c>
      <c r="H25" s="2">
        <f t="shared" si="1"/>
        <v>0</v>
      </c>
    </row>
    <row r="26" spans="1:8" x14ac:dyDescent="0.3">
      <c r="A26">
        <v>244100</v>
      </c>
      <c r="B26" t="s">
        <v>32</v>
      </c>
      <c r="C26" s="2">
        <v>1325000</v>
      </c>
      <c r="D26" s="2">
        <v>0</v>
      </c>
      <c r="E26" s="2">
        <v>5075000</v>
      </c>
      <c r="F26" s="2">
        <v>140000</v>
      </c>
      <c r="G26" s="2">
        <f t="shared" si="0"/>
        <v>6260000</v>
      </c>
      <c r="H26" s="2">
        <f t="shared" si="1"/>
        <v>0</v>
      </c>
    </row>
    <row r="27" spans="1:8" x14ac:dyDescent="0.3">
      <c r="A27">
        <v>244200</v>
      </c>
      <c r="B27" t="s">
        <v>33</v>
      </c>
      <c r="C27" s="2">
        <v>6867703</v>
      </c>
      <c r="D27" s="2">
        <v>0</v>
      </c>
      <c r="E27" s="2">
        <v>1199000</v>
      </c>
      <c r="F27" s="2">
        <v>5829703</v>
      </c>
      <c r="G27" s="2">
        <f t="shared" si="0"/>
        <v>2237000</v>
      </c>
      <c r="H27" s="2">
        <f t="shared" si="1"/>
        <v>0</v>
      </c>
    </row>
    <row r="28" spans="1:8" x14ac:dyDescent="0.3">
      <c r="A28">
        <v>244400</v>
      </c>
      <c r="B28" t="s">
        <v>34</v>
      </c>
      <c r="C28" s="2">
        <v>4968900</v>
      </c>
      <c r="D28" s="2">
        <v>0</v>
      </c>
      <c r="E28" s="2">
        <v>500000</v>
      </c>
      <c r="F28" s="2"/>
      <c r="G28" s="2">
        <f t="shared" si="0"/>
        <v>5468900</v>
      </c>
      <c r="H28" s="2">
        <f t="shared" si="1"/>
        <v>0</v>
      </c>
    </row>
    <row r="29" spans="1:8" x14ac:dyDescent="0.3">
      <c r="A29">
        <v>245100</v>
      </c>
      <c r="B29" t="s">
        <v>35</v>
      </c>
      <c r="C29" s="2">
        <v>54050000</v>
      </c>
      <c r="D29" s="2">
        <v>0</v>
      </c>
      <c r="E29" s="2">
        <v>22000000</v>
      </c>
      <c r="F29" s="2"/>
      <c r="G29" s="2">
        <f t="shared" si="0"/>
        <v>76050000</v>
      </c>
      <c r="H29" s="2">
        <f t="shared" si="1"/>
        <v>0</v>
      </c>
    </row>
    <row r="30" spans="1:8" x14ac:dyDescent="0.3">
      <c r="A30">
        <v>252100</v>
      </c>
      <c r="B30" t="s">
        <v>36</v>
      </c>
      <c r="C30" s="2"/>
      <c r="D30" s="2"/>
      <c r="E30" s="2">
        <v>25000000</v>
      </c>
      <c r="F30" s="2">
        <v>5000000</v>
      </c>
      <c r="G30" s="2">
        <f t="shared" si="0"/>
        <v>20000000</v>
      </c>
      <c r="H30" s="2">
        <f t="shared" si="1"/>
        <v>0</v>
      </c>
    </row>
    <row r="31" spans="1:8" x14ac:dyDescent="0.3">
      <c r="A31">
        <v>272800</v>
      </c>
      <c r="B31" t="s">
        <v>37</v>
      </c>
      <c r="C31" s="2">
        <v>1927000</v>
      </c>
      <c r="D31" s="2">
        <v>0</v>
      </c>
      <c r="E31" s="2"/>
      <c r="F31" s="2"/>
      <c r="G31" s="2">
        <f t="shared" si="0"/>
        <v>1927000</v>
      </c>
      <c r="H31" s="2">
        <f t="shared" si="1"/>
        <v>0</v>
      </c>
    </row>
    <row r="32" spans="1:8" x14ac:dyDescent="0.3">
      <c r="A32">
        <v>275100</v>
      </c>
      <c r="B32" t="s">
        <v>38</v>
      </c>
      <c r="C32" s="2">
        <v>1335290</v>
      </c>
      <c r="D32" s="2">
        <v>0</v>
      </c>
      <c r="E32" s="2">
        <v>401175</v>
      </c>
      <c r="F32" s="2">
        <v>730043</v>
      </c>
      <c r="G32" s="2">
        <f t="shared" si="0"/>
        <v>1006422</v>
      </c>
      <c r="H32" s="2">
        <f t="shared" si="1"/>
        <v>0</v>
      </c>
    </row>
    <row r="33" spans="1:8" x14ac:dyDescent="0.3">
      <c r="A33">
        <v>275300</v>
      </c>
      <c r="B33" t="s">
        <v>39</v>
      </c>
      <c r="C33" s="2">
        <v>87068</v>
      </c>
      <c r="D33" s="2">
        <v>0</v>
      </c>
      <c r="E33" s="2"/>
      <c r="F33" s="2"/>
      <c r="G33" s="2">
        <f t="shared" si="0"/>
        <v>87068</v>
      </c>
      <c r="H33" s="2">
        <f t="shared" si="1"/>
        <v>0</v>
      </c>
    </row>
    <row r="34" spans="1:8" x14ac:dyDescent="0.3">
      <c r="A34">
        <v>275500</v>
      </c>
      <c r="B34" t="s">
        <v>40</v>
      </c>
      <c r="C34" s="2">
        <v>449300</v>
      </c>
      <c r="D34" s="2">
        <v>0</v>
      </c>
      <c r="E34" s="2">
        <v>200000</v>
      </c>
      <c r="F34" s="2"/>
      <c r="G34" s="2">
        <f t="shared" si="0"/>
        <v>649300</v>
      </c>
      <c r="H34" s="2">
        <f t="shared" si="1"/>
        <v>0</v>
      </c>
    </row>
    <row r="35" spans="1:8" x14ac:dyDescent="0.3">
      <c r="A35">
        <v>275800</v>
      </c>
      <c r="B35" t="s">
        <v>41</v>
      </c>
      <c r="C35" s="2">
        <v>750000</v>
      </c>
      <c r="D35" s="2">
        <v>0</v>
      </c>
      <c r="E35" s="2"/>
      <c r="F35" s="2"/>
      <c r="G35" s="2">
        <f t="shared" si="0"/>
        <v>750000</v>
      </c>
      <c r="H35" s="2">
        <f t="shared" si="1"/>
        <v>0</v>
      </c>
    </row>
    <row r="36" spans="1:8" x14ac:dyDescent="0.3">
      <c r="A36">
        <v>276200</v>
      </c>
      <c r="B36" t="s">
        <v>42</v>
      </c>
      <c r="C36" s="2">
        <v>0</v>
      </c>
      <c r="D36" s="2">
        <v>0</v>
      </c>
      <c r="E36" s="2"/>
      <c r="F36" s="2"/>
      <c r="G36" s="2">
        <f t="shared" si="0"/>
        <v>0</v>
      </c>
      <c r="H36" s="2">
        <f t="shared" si="1"/>
        <v>0</v>
      </c>
    </row>
    <row r="37" spans="1:8" x14ac:dyDescent="0.3">
      <c r="A37">
        <v>283210</v>
      </c>
      <c r="B37" t="s">
        <v>43</v>
      </c>
      <c r="C37" s="2">
        <v>0</v>
      </c>
      <c r="D37" s="2">
        <v>150313959</v>
      </c>
      <c r="E37" s="2"/>
      <c r="F37" s="2"/>
      <c r="G37" s="2">
        <f t="shared" si="0"/>
        <v>0</v>
      </c>
      <c r="H37" s="2">
        <f t="shared" si="1"/>
        <v>150313959</v>
      </c>
    </row>
    <row r="38" spans="1:8" x14ac:dyDescent="0.3">
      <c r="A38">
        <v>283510</v>
      </c>
      <c r="B38" t="s">
        <v>44</v>
      </c>
      <c r="C38" s="2">
        <v>0</v>
      </c>
      <c r="D38" s="2">
        <v>71328267</v>
      </c>
      <c r="E38" s="2"/>
      <c r="F38" s="2"/>
      <c r="G38" s="2">
        <f t="shared" si="0"/>
        <v>0</v>
      </c>
      <c r="H38" s="2">
        <f t="shared" si="1"/>
        <v>71328267</v>
      </c>
    </row>
    <row r="39" spans="1:8" x14ac:dyDescent="0.3">
      <c r="A39">
        <v>284110</v>
      </c>
      <c r="B39" t="s">
        <v>45</v>
      </c>
      <c r="C39" s="2">
        <v>0</v>
      </c>
      <c r="D39" s="2">
        <v>60303913</v>
      </c>
      <c r="E39" s="2">
        <v>40023276</v>
      </c>
      <c r="F39" s="2">
        <v>8385232</v>
      </c>
      <c r="G39" s="2">
        <f t="shared" si="0"/>
        <v>0</v>
      </c>
      <c r="H39" s="2">
        <f t="shared" si="1"/>
        <v>28665869</v>
      </c>
    </row>
    <row r="40" spans="1:8" x14ac:dyDescent="0.3">
      <c r="A40">
        <v>284410</v>
      </c>
      <c r="B40" t="s">
        <v>46</v>
      </c>
      <c r="C40" s="2">
        <v>0</v>
      </c>
      <c r="D40" s="2">
        <v>1325000</v>
      </c>
      <c r="E40" s="2">
        <v>140000</v>
      </c>
      <c r="F40" s="2">
        <v>4833</v>
      </c>
      <c r="G40" s="2">
        <f t="shared" si="0"/>
        <v>0</v>
      </c>
      <c r="H40" s="2">
        <f t="shared" si="1"/>
        <v>1189833</v>
      </c>
    </row>
    <row r="41" spans="1:8" x14ac:dyDescent="0.3">
      <c r="A41">
        <v>284420</v>
      </c>
      <c r="B41" t="s">
        <v>47</v>
      </c>
      <c r="C41" s="2">
        <v>0</v>
      </c>
      <c r="D41" s="2">
        <v>6175037</v>
      </c>
      <c r="E41" s="2">
        <v>5829703</v>
      </c>
      <c r="F41" s="2">
        <v>496917</v>
      </c>
      <c r="G41" s="2">
        <f t="shared" si="0"/>
        <v>0</v>
      </c>
      <c r="H41" s="2">
        <f t="shared" si="1"/>
        <v>842251</v>
      </c>
    </row>
    <row r="42" spans="1:8" x14ac:dyDescent="0.3">
      <c r="A42">
        <v>284440</v>
      </c>
      <c r="B42" t="s">
        <v>48</v>
      </c>
      <c r="C42" s="2">
        <v>0</v>
      </c>
      <c r="D42" s="2">
        <v>4582020</v>
      </c>
      <c r="E42" s="2"/>
      <c r="F42" s="2">
        <v>260480</v>
      </c>
      <c r="G42" s="2">
        <f t="shared" si="0"/>
        <v>0</v>
      </c>
      <c r="H42" s="2">
        <f t="shared" si="1"/>
        <v>4842500</v>
      </c>
    </row>
    <row r="43" spans="1:8" x14ac:dyDescent="0.3">
      <c r="A43">
        <v>284510</v>
      </c>
      <c r="B43" t="s">
        <v>49</v>
      </c>
      <c r="C43" s="2">
        <v>0</v>
      </c>
      <c r="D43" s="2">
        <v>53862500</v>
      </c>
      <c r="E43" s="2"/>
      <c r="F43" s="2">
        <v>377500</v>
      </c>
      <c r="G43" s="2">
        <f t="shared" si="0"/>
        <v>0</v>
      </c>
      <c r="H43" s="2">
        <f t="shared" si="1"/>
        <v>54240000</v>
      </c>
    </row>
    <row r="44" spans="1:8" x14ac:dyDescent="0.3">
      <c r="A44">
        <v>311100</v>
      </c>
      <c r="B44" t="s">
        <v>50</v>
      </c>
      <c r="C44" s="2"/>
      <c r="D44" s="2"/>
      <c r="E44" s="2">
        <v>5000000</v>
      </c>
      <c r="F44" s="2"/>
      <c r="G44" s="2">
        <f t="shared" si="0"/>
        <v>5000000</v>
      </c>
      <c r="H44" s="2">
        <f t="shared" si="1"/>
        <v>0</v>
      </c>
    </row>
    <row r="45" spans="1:8" x14ac:dyDescent="0.3">
      <c r="A45">
        <v>321100</v>
      </c>
      <c r="B45" t="s">
        <v>51</v>
      </c>
      <c r="C45" s="2">
        <v>7721440</v>
      </c>
      <c r="D45" s="2">
        <v>0</v>
      </c>
      <c r="E45" s="2">
        <v>57881451</v>
      </c>
      <c r="F45" s="2">
        <v>57775035</v>
      </c>
      <c r="G45" s="2">
        <f t="shared" si="0"/>
        <v>7827856</v>
      </c>
      <c r="H45" s="2">
        <f t="shared" si="1"/>
        <v>0</v>
      </c>
    </row>
    <row r="46" spans="1:8" x14ac:dyDescent="0.3">
      <c r="A46">
        <v>335100</v>
      </c>
      <c r="B46" t="s">
        <v>52</v>
      </c>
      <c r="C46" s="2">
        <v>8146993</v>
      </c>
      <c r="D46" s="2">
        <v>0</v>
      </c>
      <c r="E46" s="2">
        <v>76874255</v>
      </c>
      <c r="F46" s="2">
        <v>79288966</v>
      </c>
      <c r="G46" s="2">
        <f t="shared" si="0"/>
        <v>5732282</v>
      </c>
      <c r="H46" s="2">
        <f t="shared" si="1"/>
        <v>0</v>
      </c>
    </row>
    <row r="47" spans="1:8" x14ac:dyDescent="0.3">
      <c r="A47">
        <v>401100</v>
      </c>
      <c r="B47" t="s">
        <v>53</v>
      </c>
      <c r="C47" s="2">
        <v>0</v>
      </c>
      <c r="D47" s="2">
        <v>40583900</v>
      </c>
      <c r="E47" s="2">
        <v>579308293</v>
      </c>
      <c r="F47" s="2">
        <v>565419408</v>
      </c>
      <c r="G47" s="2">
        <f t="shared" si="0"/>
        <v>0</v>
      </c>
      <c r="H47" s="2">
        <f t="shared" si="1"/>
        <v>26695015</v>
      </c>
    </row>
    <row r="48" spans="1:8" x14ac:dyDescent="0.3">
      <c r="A48">
        <v>408100</v>
      </c>
      <c r="B48" t="s">
        <v>54</v>
      </c>
      <c r="C48" s="2">
        <v>0</v>
      </c>
      <c r="D48" s="2">
        <v>13999476</v>
      </c>
      <c r="E48" s="2">
        <v>117810569</v>
      </c>
      <c r="F48" s="2">
        <v>114015470</v>
      </c>
      <c r="G48" s="2">
        <f t="shared" si="0"/>
        <v>0</v>
      </c>
      <c r="H48" s="2">
        <f t="shared" si="1"/>
        <v>10204377</v>
      </c>
    </row>
    <row r="49" spans="1:8" x14ac:dyDescent="0.3">
      <c r="A49">
        <v>408110</v>
      </c>
      <c r="B49" t="s">
        <v>55</v>
      </c>
      <c r="C49" s="2">
        <v>0</v>
      </c>
      <c r="D49" s="2">
        <v>0</v>
      </c>
      <c r="E49" s="2"/>
      <c r="F49" s="2"/>
      <c r="G49" s="2">
        <f t="shared" si="0"/>
        <v>0</v>
      </c>
      <c r="H49" s="2">
        <f t="shared" si="1"/>
        <v>0</v>
      </c>
    </row>
    <row r="50" spans="1:8" x14ac:dyDescent="0.3">
      <c r="A50">
        <v>408120</v>
      </c>
      <c r="B50" t="s">
        <v>56</v>
      </c>
      <c r="C50" s="2">
        <v>0</v>
      </c>
      <c r="D50" s="2">
        <v>0</v>
      </c>
      <c r="E50" s="2"/>
      <c r="F50" s="2"/>
      <c r="G50" s="2">
        <f t="shared" si="0"/>
        <v>0</v>
      </c>
      <c r="H50" s="2">
        <f t="shared" si="1"/>
        <v>0</v>
      </c>
    </row>
    <row r="51" spans="1:8" x14ac:dyDescent="0.3">
      <c r="A51">
        <v>408130</v>
      </c>
      <c r="B51" t="s">
        <v>57</v>
      </c>
      <c r="C51" s="2">
        <v>0</v>
      </c>
      <c r="D51" s="2">
        <v>0</v>
      </c>
      <c r="E51" s="2"/>
      <c r="F51" s="2"/>
      <c r="G51" s="2">
        <f t="shared" si="0"/>
        <v>0</v>
      </c>
      <c r="H51" s="2">
        <f t="shared" si="1"/>
        <v>0</v>
      </c>
    </row>
    <row r="52" spans="1:8" x14ac:dyDescent="0.3">
      <c r="A52">
        <v>408140</v>
      </c>
      <c r="B52" t="s">
        <v>58</v>
      </c>
      <c r="C52" s="2">
        <v>0</v>
      </c>
      <c r="D52" s="2">
        <v>0</v>
      </c>
      <c r="E52" s="2"/>
      <c r="F52" s="2"/>
      <c r="G52" s="2">
        <f t="shared" si="0"/>
        <v>0</v>
      </c>
      <c r="H52" s="2">
        <f t="shared" si="1"/>
        <v>0</v>
      </c>
    </row>
    <row r="53" spans="1:8" x14ac:dyDescent="0.3">
      <c r="A53">
        <v>408150</v>
      </c>
      <c r="B53" t="s">
        <v>59</v>
      </c>
      <c r="C53" s="2">
        <v>0</v>
      </c>
      <c r="D53" s="2">
        <v>1310830</v>
      </c>
      <c r="E53" s="2"/>
      <c r="F53" s="2"/>
      <c r="G53" s="2">
        <f t="shared" si="0"/>
        <v>0</v>
      </c>
      <c r="H53" s="2">
        <f t="shared" si="1"/>
        <v>1310830</v>
      </c>
    </row>
    <row r="54" spans="1:8" x14ac:dyDescent="0.3">
      <c r="A54">
        <v>409100</v>
      </c>
      <c r="B54" t="s">
        <v>60</v>
      </c>
      <c r="C54" s="2">
        <v>700000</v>
      </c>
      <c r="D54" s="2">
        <v>0</v>
      </c>
      <c r="E54" s="2">
        <v>4007612</v>
      </c>
      <c r="F54" s="2">
        <v>3850000</v>
      </c>
      <c r="G54" s="2">
        <f t="shared" si="0"/>
        <v>857612</v>
      </c>
      <c r="H54" s="2">
        <f t="shared" si="1"/>
        <v>0</v>
      </c>
    </row>
    <row r="55" spans="1:8" x14ac:dyDescent="0.3">
      <c r="A55">
        <v>411100</v>
      </c>
      <c r="B55" t="s">
        <v>61</v>
      </c>
      <c r="C55" s="2">
        <v>140683833</v>
      </c>
      <c r="D55" s="2">
        <v>0</v>
      </c>
      <c r="E55" s="2">
        <v>2068782537</v>
      </c>
      <c r="F55" s="2">
        <v>2073205069</v>
      </c>
      <c r="G55" s="2">
        <f t="shared" si="0"/>
        <v>136261301</v>
      </c>
      <c r="H55" s="2">
        <f t="shared" si="1"/>
        <v>0</v>
      </c>
    </row>
    <row r="56" spans="1:8" x14ac:dyDescent="0.3">
      <c r="A56">
        <v>416200</v>
      </c>
      <c r="B56" t="s">
        <v>62</v>
      </c>
      <c r="C56" s="2">
        <v>31677520</v>
      </c>
      <c r="D56" s="2">
        <v>0</v>
      </c>
      <c r="E56" s="2"/>
      <c r="F56" s="2"/>
      <c r="G56" s="2">
        <f t="shared" si="0"/>
        <v>31677520</v>
      </c>
      <c r="H56" s="2">
        <f t="shared" si="1"/>
        <v>0</v>
      </c>
    </row>
    <row r="57" spans="1:8" x14ac:dyDescent="0.3">
      <c r="A57">
        <v>419800</v>
      </c>
      <c r="B57" t="s">
        <v>63</v>
      </c>
      <c r="C57" s="2">
        <v>0</v>
      </c>
      <c r="D57" s="2">
        <v>0</v>
      </c>
      <c r="E57" s="2"/>
      <c r="F57" s="2"/>
      <c r="G57" s="2">
        <f t="shared" si="0"/>
        <v>0</v>
      </c>
      <c r="H57" s="2">
        <f t="shared" si="1"/>
        <v>0</v>
      </c>
    </row>
    <row r="58" spans="1:8" x14ac:dyDescent="0.3">
      <c r="A58">
        <v>421100</v>
      </c>
      <c r="B58" t="s">
        <v>64</v>
      </c>
      <c r="C58" s="2">
        <v>692500</v>
      </c>
      <c r="D58" s="2">
        <v>0</v>
      </c>
      <c r="E58" s="2">
        <v>20740622</v>
      </c>
      <c r="F58" s="2">
        <v>6330272</v>
      </c>
      <c r="G58" s="2">
        <f t="shared" si="0"/>
        <v>15102850</v>
      </c>
      <c r="H58" s="2">
        <f t="shared" si="1"/>
        <v>0</v>
      </c>
    </row>
    <row r="59" spans="1:8" x14ac:dyDescent="0.3">
      <c r="A59">
        <v>421300</v>
      </c>
      <c r="B59" t="s">
        <v>65</v>
      </c>
      <c r="C59" s="2">
        <v>587786</v>
      </c>
      <c r="D59" s="2">
        <v>0</v>
      </c>
      <c r="E59" s="2">
        <v>2856452</v>
      </c>
      <c r="F59" s="2">
        <v>1625425</v>
      </c>
      <c r="G59" s="2">
        <f t="shared" si="0"/>
        <v>1818813</v>
      </c>
      <c r="H59" s="2">
        <f t="shared" si="1"/>
        <v>0</v>
      </c>
    </row>
    <row r="60" spans="1:8" x14ac:dyDescent="0.3">
      <c r="A60">
        <v>422100</v>
      </c>
      <c r="B60" t="s">
        <v>66</v>
      </c>
      <c r="C60" s="2">
        <v>0</v>
      </c>
      <c r="D60" s="2">
        <v>983251</v>
      </c>
      <c r="E60" s="2">
        <v>106926551</v>
      </c>
      <c r="F60" s="2">
        <v>106078239</v>
      </c>
      <c r="G60" s="2">
        <f t="shared" si="0"/>
        <v>0</v>
      </c>
      <c r="H60" s="2">
        <f t="shared" si="1"/>
        <v>134939</v>
      </c>
    </row>
    <row r="61" spans="1:8" x14ac:dyDescent="0.3">
      <c r="A61">
        <v>423200</v>
      </c>
      <c r="B61" t="s">
        <v>67</v>
      </c>
      <c r="C61" s="2">
        <v>0</v>
      </c>
      <c r="D61" s="2">
        <v>40000</v>
      </c>
      <c r="E61" s="2">
        <v>520000</v>
      </c>
      <c r="F61" s="2">
        <v>480000</v>
      </c>
      <c r="G61" s="2">
        <f t="shared" si="0"/>
        <v>0</v>
      </c>
      <c r="H61" s="2">
        <f t="shared" si="1"/>
        <v>0</v>
      </c>
    </row>
    <row r="62" spans="1:8" x14ac:dyDescent="0.3">
      <c r="A62">
        <v>424200</v>
      </c>
      <c r="B62" t="s">
        <v>68</v>
      </c>
      <c r="C62" s="2"/>
      <c r="D62" s="2"/>
      <c r="E62" s="2">
        <v>56700</v>
      </c>
      <c r="F62" s="2">
        <v>56700</v>
      </c>
      <c r="G62" s="2">
        <f t="shared" si="0"/>
        <v>0</v>
      </c>
      <c r="H62" s="2">
        <f t="shared" si="1"/>
        <v>0</v>
      </c>
    </row>
    <row r="63" spans="1:8" x14ac:dyDescent="0.3">
      <c r="A63">
        <v>427100</v>
      </c>
      <c r="B63" t="s">
        <v>69</v>
      </c>
      <c r="C63" s="2">
        <v>0</v>
      </c>
      <c r="D63" s="2">
        <v>72500</v>
      </c>
      <c r="E63" s="2">
        <v>197000</v>
      </c>
      <c r="F63" s="2">
        <v>186500</v>
      </c>
      <c r="G63" s="2">
        <f t="shared" si="0"/>
        <v>0</v>
      </c>
      <c r="H63" s="2">
        <f t="shared" si="1"/>
        <v>62000</v>
      </c>
    </row>
    <row r="64" spans="1:8" x14ac:dyDescent="0.3">
      <c r="A64">
        <v>428101</v>
      </c>
      <c r="B64" t="s">
        <v>70</v>
      </c>
      <c r="C64" s="2">
        <v>0</v>
      </c>
      <c r="D64" s="2">
        <v>3057458</v>
      </c>
      <c r="E64" s="2">
        <v>3057458</v>
      </c>
      <c r="F64" s="2">
        <v>2690099</v>
      </c>
      <c r="G64" s="2">
        <f t="shared" si="0"/>
        <v>0</v>
      </c>
      <c r="H64" s="2">
        <f t="shared" si="1"/>
        <v>2690099</v>
      </c>
    </row>
    <row r="65" spans="1:8" x14ac:dyDescent="0.3">
      <c r="A65">
        <v>428102</v>
      </c>
      <c r="B65" t="s">
        <v>71</v>
      </c>
      <c r="C65" s="2">
        <v>0</v>
      </c>
      <c r="D65" s="2">
        <v>955634</v>
      </c>
      <c r="E65" s="2">
        <v>955634</v>
      </c>
      <c r="F65" s="2">
        <v>956541</v>
      </c>
      <c r="G65" s="2">
        <f t="shared" si="0"/>
        <v>0</v>
      </c>
      <c r="H65" s="2">
        <f t="shared" si="1"/>
        <v>956541</v>
      </c>
    </row>
    <row r="66" spans="1:8" x14ac:dyDescent="0.3">
      <c r="A66">
        <v>431100</v>
      </c>
      <c r="B66" t="s">
        <v>72</v>
      </c>
      <c r="C66" s="2">
        <v>0</v>
      </c>
      <c r="D66" s="2">
        <v>775903</v>
      </c>
      <c r="E66" s="2">
        <v>7301357</v>
      </c>
      <c r="F66" s="2">
        <v>7148050</v>
      </c>
      <c r="G66" s="2">
        <f t="shared" si="0"/>
        <v>0</v>
      </c>
      <c r="H66" s="2">
        <f t="shared" si="1"/>
        <v>622596</v>
      </c>
    </row>
    <row r="67" spans="1:8" x14ac:dyDescent="0.3">
      <c r="A67">
        <v>431300</v>
      </c>
      <c r="B67" t="s">
        <v>73</v>
      </c>
      <c r="C67" s="2">
        <v>0</v>
      </c>
      <c r="D67" s="2">
        <v>1249810</v>
      </c>
      <c r="E67" s="2">
        <v>13665738</v>
      </c>
      <c r="F67" s="2">
        <v>13921213</v>
      </c>
      <c r="G67" s="2">
        <f t="shared" si="0"/>
        <v>0</v>
      </c>
      <c r="H67" s="2">
        <f t="shared" si="1"/>
        <v>1505285</v>
      </c>
    </row>
    <row r="68" spans="1:8" x14ac:dyDescent="0.3">
      <c r="A68">
        <v>433110</v>
      </c>
      <c r="B68" t="s">
        <v>74</v>
      </c>
      <c r="C68" s="2">
        <v>0</v>
      </c>
      <c r="D68" s="2">
        <v>470001</v>
      </c>
      <c r="E68" s="2">
        <v>3704942</v>
      </c>
      <c r="F68" s="2">
        <v>3539940</v>
      </c>
      <c r="G68" s="2">
        <f t="shared" si="0"/>
        <v>0</v>
      </c>
      <c r="H68" s="2">
        <f t="shared" si="1"/>
        <v>304999</v>
      </c>
    </row>
    <row r="69" spans="1:8" x14ac:dyDescent="0.3">
      <c r="A69">
        <v>438200</v>
      </c>
      <c r="B69" t="s">
        <v>75</v>
      </c>
      <c r="C69" s="2">
        <v>0</v>
      </c>
      <c r="D69" s="2">
        <v>508585</v>
      </c>
      <c r="E69" s="2">
        <v>508585</v>
      </c>
      <c r="F69" s="2">
        <v>479581</v>
      </c>
      <c r="G69" s="2">
        <f t="shared" ref="G69:G132" si="2">IF((C69-D69+E69-F69)&gt;0,C69-D69+E69-F69,0)</f>
        <v>0</v>
      </c>
      <c r="H69" s="2">
        <f t="shared" ref="H69:H132" si="3">IF((C69-D69+E69-F69)&lt;0,-(C69-D69+E69-F69),0)</f>
        <v>479581</v>
      </c>
    </row>
    <row r="70" spans="1:8" x14ac:dyDescent="0.3">
      <c r="A70">
        <v>441100</v>
      </c>
      <c r="B70" t="s">
        <v>76</v>
      </c>
      <c r="C70" s="2">
        <v>0</v>
      </c>
      <c r="D70" s="2">
        <v>23411413</v>
      </c>
      <c r="E70" s="2">
        <v>23411413</v>
      </c>
      <c r="F70" s="2">
        <v>31102200</v>
      </c>
      <c r="G70" s="2">
        <f t="shared" si="2"/>
        <v>0</v>
      </c>
      <c r="H70" s="2">
        <f t="shared" si="3"/>
        <v>31102200</v>
      </c>
    </row>
    <row r="71" spans="1:8" x14ac:dyDescent="0.3">
      <c r="A71">
        <v>442100</v>
      </c>
      <c r="B71" t="s">
        <v>77</v>
      </c>
      <c r="C71" s="2">
        <v>0</v>
      </c>
      <c r="D71" s="2">
        <v>3213144</v>
      </c>
      <c r="E71" s="2"/>
      <c r="F71" s="2">
        <v>456192</v>
      </c>
      <c r="G71" s="2">
        <f t="shared" si="2"/>
        <v>0</v>
      </c>
      <c r="H71" s="2">
        <f t="shared" si="3"/>
        <v>3669336</v>
      </c>
    </row>
    <row r="72" spans="1:8" x14ac:dyDescent="0.3">
      <c r="A72">
        <v>443200</v>
      </c>
      <c r="B72" t="s">
        <v>78</v>
      </c>
      <c r="C72" s="2">
        <v>0</v>
      </c>
      <c r="D72" s="2">
        <v>89781</v>
      </c>
      <c r="E72" s="2">
        <v>316062</v>
      </c>
      <c r="F72" s="2">
        <v>226281</v>
      </c>
      <c r="G72" s="2">
        <f t="shared" si="2"/>
        <v>0</v>
      </c>
      <c r="H72" s="2">
        <f t="shared" si="3"/>
        <v>0</v>
      </c>
    </row>
    <row r="73" spans="1:8" x14ac:dyDescent="0.3">
      <c r="A73">
        <v>444100</v>
      </c>
      <c r="B73" t="s">
        <v>79</v>
      </c>
      <c r="C73" s="2"/>
      <c r="D73" s="2"/>
      <c r="E73" s="2">
        <v>226281</v>
      </c>
      <c r="F73" s="2">
        <v>226281</v>
      </c>
      <c r="G73" s="2">
        <f t="shared" si="2"/>
        <v>0</v>
      </c>
      <c r="H73" s="2">
        <f t="shared" si="3"/>
        <v>0</v>
      </c>
    </row>
    <row r="74" spans="1:8" x14ac:dyDescent="0.3">
      <c r="A74">
        <v>447100</v>
      </c>
      <c r="B74" t="s">
        <v>80</v>
      </c>
      <c r="C74" s="2">
        <v>0</v>
      </c>
      <c r="D74" s="2">
        <v>1066318</v>
      </c>
      <c r="E74" s="2">
        <v>15162688</v>
      </c>
      <c r="F74" s="2">
        <v>15120541</v>
      </c>
      <c r="G74" s="2">
        <f t="shared" si="2"/>
        <v>0</v>
      </c>
      <c r="H74" s="2">
        <f t="shared" si="3"/>
        <v>1024171</v>
      </c>
    </row>
    <row r="75" spans="1:8" x14ac:dyDescent="0.3">
      <c r="A75">
        <v>447200</v>
      </c>
      <c r="B75" t="s">
        <v>81</v>
      </c>
      <c r="C75" s="2">
        <v>0</v>
      </c>
      <c r="D75" s="2">
        <v>116500</v>
      </c>
      <c r="E75" s="2"/>
      <c r="F75" s="2"/>
      <c r="G75" s="2">
        <f t="shared" si="2"/>
        <v>0</v>
      </c>
      <c r="H75" s="2">
        <f t="shared" si="3"/>
        <v>116500</v>
      </c>
    </row>
    <row r="76" spans="1:8" x14ac:dyDescent="0.3">
      <c r="A76">
        <v>462101</v>
      </c>
      <c r="B76" t="s">
        <v>82</v>
      </c>
      <c r="C76" s="2">
        <v>0</v>
      </c>
      <c r="D76" s="2">
        <v>9938959</v>
      </c>
      <c r="E76" s="2">
        <v>33999957</v>
      </c>
      <c r="F76" s="2">
        <v>4060998</v>
      </c>
      <c r="G76" s="2">
        <f t="shared" si="2"/>
        <v>20000000</v>
      </c>
      <c r="H76" s="2">
        <f t="shared" si="3"/>
        <v>0</v>
      </c>
    </row>
    <row r="77" spans="1:8" x14ac:dyDescent="0.3">
      <c r="A77">
        <v>465100</v>
      </c>
      <c r="B77" t="s">
        <v>83</v>
      </c>
      <c r="C77" s="2"/>
      <c r="D77" s="2"/>
      <c r="E77" s="2">
        <f>90000000+11497626</f>
        <v>101497626</v>
      </c>
      <c r="F77" s="2">
        <v>90000000</v>
      </c>
      <c r="G77" s="2">
        <f t="shared" si="2"/>
        <v>11497626</v>
      </c>
      <c r="H77" s="2">
        <f t="shared" si="3"/>
        <v>0</v>
      </c>
    </row>
    <row r="78" spans="1:8" x14ac:dyDescent="0.3">
      <c r="A78">
        <v>467100</v>
      </c>
      <c r="B78" t="s">
        <v>84</v>
      </c>
      <c r="C78" s="2"/>
      <c r="D78" s="2"/>
      <c r="E78" s="2">
        <v>200000000</v>
      </c>
      <c r="F78" s="2">
        <v>200000000</v>
      </c>
      <c r="G78" s="2">
        <f t="shared" si="2"/>
        <v>0</v>
      </c>
      <c r="H78" s="2">
        <f t="shared" si="3"/>
        <v>0</v>
      </c>
    </row>
    <row r="79" spans="1:8" x14ac:dyDescent="0.3">
      <c r="A79">
        <v>471100</v>
      </c>
      <c r="B79" t="s">
        <v>85</v>
      </c>
      <c r="C79" s="2">
        <v>450000</v>
      </c>
      <c r="D79" s="2">
        <v>0</v>
      </c>
      <c r="E79" s="2">
        <v>13050</v>
      </c>
      <c r="F79" s="2">
        <v>463050</v>
      </c>
      <c r="G79" s="2">
        <f t="shared" si="2"/>
        <v>0</v>
      </c>
      <c r="H79" s="2">
        <f t="shared" si="3"/>
        <v>0</v>
      </c>
    </row>
    <row r="80" spans="1:8" x14ac:dyDescent="0.3">
      <c r="A80">
        <v>471300</v>
      </c>
      <c r="B80" t="s">
        <v>86</v>
      </c>
      <c r="C80" s="2">
        <v>0</v>
      </c>
      <c r="D80" s="2">
        <v>710000</v>
      </c>
      <c r="E80" s="2">
        <v>3330000</v>
      </c>
      <c r="F80" s="2">
        <v>3240000</v>
      </c>
      <c r="G80" s="2">
        <f t="shared" si="2"/>
        <v>0</v>
      </c>
      <c r="H80" s="2">
        <f t="shared" si="3"/>
        <v>620000</v>
      </c>
    </row>
    <row r="81" spans="1:8" x14ac:dyDescent="0.3">
      <c r="A81">
        <v>476100</v>
      </c>
      <c r="B81" t="s">
        <v>87</v>
      </c>
      <c r="C81" s="2">
        <v>1398099</v>
      </c>
      <c r="D81" s="2">
        <v>0</v>
      </c>
      <c r="E81" s="2">
        <v>6817087</v>
      </c>
      <c r="F81" s="2">
        <v>6951322</v>
      </c>
      <c r="G81" s="2">
        <f t="shared" si="2"/>
        <v>1263864</v>
      </c>
      <c r="H81" s="2">
        <f t="shared" si="3"/>
        <v>0</v>
      </c>
    </row>
    <row r="82" spans="1:8" x14ac:dyDescent="0.3">
      <c r="A82">
        <v>477100</v>
      </c>
      <c r="B82" t="s">
        <v>88</v>
      </c>
      <c r="C82" s="2">
        <v>0</v>
      </c>
      <c r="D82" s="2">
        <v>0</v>
      </c>
      <c r="E82" s="2">
        <v>10560000</v>
      </c>
      <c r="F82" s="2">
        <v>10560000</v>
      </c>
      <c r="G82" s="2">
        <f t="shared" si="2"/>
        <v>0</v>
      </c>
      <c r="H82" s="2">
        <f t="shared" si="3"/>
        <v>0</v>
      </c>
    </row>
    <row r="83" spans="1:8" x14ac:dyDescent="0.3">
      <c r="A83">
        <v>478100</v>
      </c>
      <c r="B83" t="s">
        <v>89</v>
      </c>
      <c r="C83" s="2"/>
      <c r="D83" s="2"/>
      <c r="E83" s="2">
        <v>15000000</v>
      </c>
      <c r="F83" s="2"/>
      <c r="G83" s="2">
        <f t="shared" si="2"/>
        <v>15000000</v>
      </c>
      <c r="H83" s="2">
        <f t="shared" si="3"/>
        <v>0</v>
      </c>
    </row>
    <row r="84" spans="1:8" x14ac:dyDescent="0.3">
      <c r="A84">
        <v>479400</v>
      </c>
      <c r="B84" t="s">
        <v>90</v>
      </c>
      <c r="C84" s="2"/>
      <c r="D84" s="2"/>
      <c r="E84" s="2"/>
      <c r="F84" s="2">
        <v>2500925</v>
      </c>
      <c r="G84" s="2">
        <f t="shared" si="2"/>
        <v>0</v>
      </c>
      <c r="H84" s="2">
        <f t="shared" si="3"/>
        <v>2500925</v>
      </c>
    </row>
    <row r="85" spans="1:8" x14ac:dyDescent="0.3">
      <c r="A85">
        <v>481200</v>
      </c>
      <c r="B85" t="s">
        <v>91</v>
      </c>
      <c r="C85" s="2"/>
      <c r="D85" s="2"/>
      <c r="E85" s="2">
        <v>7000000</v>
      </c>
      <c r="F85" s="2">
        <v>163250000</v>
      </c>
      <c r="G85" s="2">
        <f t="shared" si="2"/>
        <v>0</v>
      </c>
      <c r="H85" s="2">
        <f t="shared" si="3"/>
        <v>156250000</v>
      </c>
    </row>
    <row r="86" spans="1:8" x14ac:dyDescent="0.3">
      <c r="A86">
        <v>481800</v>
      </c>
      <c r="B86" t="s">
        <v>92</v>
      </c>
      <c r="C86" s="2">
        <v>0</v>
      </c>
      <c r="D86" s="2">
        <v>399942</v>
      </c>
      <c r="E86" s="2"/>
      <c r="F86" s="2"/>
      <c r="G86" s="2">
        <f t="shared" si="2"/>
        <v>0</v>
      </c>
      <c r="H86" s="2">
        <f t="shared" si="3"/>
        <v>399942</v>
      </c>
    </row>
    <row r="87" spans="1:8" x14ac:dyDescent="0.3">
      <c r="A87">
        <v>482100</v>
      </c>
      <c r="B87" t="s">
        <v>93</v>
      </c>
      <c r="C87" s="2">
        <v>0</v>
      </c>
      <c r="D87" s="2">
        <v>0</v>
      </c>
      <c r="E87" s="2"/>
      <c r="F87" s="2"/>
      <c r="G87" s="2">
        <f t="shared" si="2"/>
        <v>0</v>
      </c>
      <c r="H87" s="2">
        <f t="shared" si="3"/>
        <v>0</v>
      </c>
    </row>
    <row r="88" spans="1:8" x14ac:dyDescent="0.3">
      <c r="A88">
        <v>485100</v>
      </c>
      <c r="B88" t="s">
        <v>94</v>
      </c>
      <c r="C88" s="2">
        <v>380000</v>
      </c>
      <c r="D88" s="2">
        <v>0</v>
      </c>
      <c r="E88" s="2"/>
      <c r="F88" s="2">
        <v>240000</v>
      </c>
      <c r="G88" s="2">
        <f t="shared" si="2"/>
        <v>140000</v>
      </c>
      <c r="H88" s="2">
        <f t="shared" si="3"/>
        <v>0</v>
      </c>
    </row>
    <row r="89" spans="1:8" x14ac:dyDescent="0.3">
      <c r="A89">
        <v>488100</v>
      </c>
      <c r="B89" t="s">
        <v>95</v>
      </c>
      <c r="C89" s="2"/>
      <c r="D89" s="2"/>
      <c r="E89" s="2">
        <v>2000000</v>
      </c>
      <c r="F89" s="2"/>
      <c r="G89" s="2">
        <f t="shared" si="2"/>
        <v>2000000</v>
      </c>
      <c r="H89" s="2">
        <f t="shared" si="3"/>
        <v>0</v>
      </c>
    </row>
    <row r="90" spans="1:8" x14ac:dyDescent="0.3">
      <c r="A90">
        <v>491100</v>
      </c>
      <c r="B90" t="s">
        <v>96</v>
      </c>
      <c r="C90" s="2">
        <v>0</v>
      </c>
      <c r="D90" s="2">
        <v>31677520</v>
      </c>
      <c r="E90" s="2"/>
      <c r="F90" s="2"/>
      <c r="G90" s="2">
        <f t="shared" si="2"/>
        <v>0</v>
      </c>
      <c r="H90" s="2">
        <f t="shared" si="3"/>
        <v>31677520</v>
      </c>
    </row>
    <row r="91" spans="1:8" x14ac:dyDescent="0.3">
      <c r="A91">
        <v>521100</v>
      </c>
      <c r="B91" t="s">
        <v>97</v>
      </c>
      <c r="C91" s="2">
        <v>69123976</v>
      </c>
      <c r="D91" s="2">
        <v>0</v>
      </c>
      <c r="E91" s="2">
        <v>2247552500</v>
      </c>
      <c r="F91" s="2">
        <v>2195523485</v>
      </c>
      <c r="G91" s="2">
        <f t="shared" si="2"/>
        <v>121152991</v>
      </c>
      <c r="H91" s="2">
        <f t="shared" si="3"/>
        <v>0</v>
      </c>
    </row>
    <row r="92" spans="1:8" x14ac:dyDescent="0.3">
      <c r="A92">
        <v>571100</v>
      </c>
      <c r="B92" t="s">
        <v>98</v>
      </c>
      <c r="C92" s="2">
        <v>5460181</v>
      </c>
      <c r="D92" s="2">
        <v>0</v>
      </c>
      <c r="E92" s="2">
        <v>141403437</v>
      </c>
      <c r="F92" s="2">
        <v>144919482</v>
      </c>
      <c r="G92" s="2">
        <f t="shared" si="2"/>
        <v>1944136</v>
      </c>
      <c r="H92" s="2">
        <f t="shared" si="3"/>
        <v>0</v>
      </c>
    </row>
    <row r="93" spans="1:8" x14ac:dyDescent="0.3">
      <c r="A93">
        <v>585100</v>
      </c>
      <c r="B93" t="s">
        <v>99</v>
      </c>
      <c r="C93" s="2">
        <v>0</v>
      </c>
      <c r="D93" s="2">
        <v>0</v>
      </c>
      <c r="E93" s="2">
        <v>144502048</v>
      </c>
      <c r="F93" s="2">
        <v>144502048</v>
      </c>
      <c r="G93" s="2">
        <f t="shared" si="2"/>
        <v>0</v>
      </c>
      <c r="H93" s="2">
        <f t="shared" si="3"/>
        <v>0</v>
      </c>
    </row>
    <row r="94" spans="1:8" x14ac:dyDescent="0.3">
      <c r="A94">
        <v>601100</v>
      </c>
      <c r="B94" t="s">
        <v>100</v>
      </c>
      <c r="C94" s="2"/>
      <c r="D94" s="2"/>
      <c r="E94" s="2">
        <v>75000000</v>
      </c>
      <c r="F94" s="2"/>
      <c r="G94" s="2">
        <f t="shared" si="2"/>
        <v>75000000</v>
      </c>
      <c r="H94" s="2">
        <f t="shared" si="3"/>
        <v>0</v>
      </c>
    </row>
    <row r="95" spans="1:8" x14ac:dyDescent="0.3">
      <c r="A95">
        <v>602100</v>
      </c>
      <c r="B95" t="s">
        <v>101</v>
      </c>
      <c r="C95" s="2"/>
      <c r="D95" s="2"/>
      <c r="E95" s="2">
        <v>924957492</v>
      </c>
      <c r="F95" s="2">
        <v>1770650</v>
      </c>
      <c r="G95" s="2">
        <f t="shared" si="2"/>
        <v>923186842</v>
      </c>
      <c r="H95" s="2">
        <f t="shared" si="3"/>
        <v>0</v>
      </c>
    </row>
    <row r="96" spans="1:8" x14ac:dyDescent="0.3">
      <c r="A96">
        <v>602210</v>
      </c>
      <c r="B96" t="s">
        <v>102</v>
      </c>
      <c r="C96" s="2"/>
      <c r="D96" s="2"/>
      <c r="E96" s="2">
        <v>5116850</v>
      </c>
      <c r="F96" s="2"/>
      <c r="G96" s="2">
        <f t="shared" si="2"/>
        <v>5116850</v>
      </c>
      <c r="H96" s="2">
        <f t="shared" si="3"/>
        <v>0</v>
      </c>
    </row>
    <row r="97" spans="1:8" x14ac:dyDescent="0.3">
      <c r="A97">
        <v>603100</v>
      </c>
      <c r="B97" t="s">
        <v>103</v>
      </c>
      <c r="C97" s="2"/>
      <c r="D97" s="2"/>
      <c r="E97" s="2"/>
      <c r="F97" s="2">
        <v>5000000</v>
      </c>
      <c r="G97" s="2">
        <f t="shared" si="2"/>
        <v>0</v>
      </c>
      <c r="H97" s="2">
        <f t="shared" si="3"/>
        <v>5000000</v>
      </c>
    </row>
    <row r="98" spans="1:8" x14ac:dyDescent="0.3">
      <c r="A98">
        <v>603201</v>
      </c>
      <c r="B98" t="s">
        <v>104</v>
      </c>
      <c r="C98" s="2"/>
      <c r="D98" s="2"/>
      <c r="E98" s="2">
        <v>57775035</v>
      </c>
      <c r="F98" s="2">
        <v>57881451</v>
      </c>
      <c r="G98" s="2">
        <f t="shared" si="2"/>
        <v>0</v>
      </c>
      <c r="H98" s="2">
        <f t="shared" si="3"/>
        <v>106416</v>
      </c>
    </row>
    <row r="99" spans="1:8" x14ac:dyDescent="0.3">
      <c r="A99">
        <v>603302</v>
      </c>
      <c r="B99" t="s">
        <v>105</v>
      </c>
      <c r="C99" s="2"/>
      <c r="D99" s="2"/>
      <c r="E99" s="2">
        <v>79288966</v>
      </c>
      <c r="F99" s="2">
        <v>76874255</v>
      </c>
      <c r="G99" s="2">
        <f t="shared" si="2"/>
        <v>2414711</v>
      </c>
      <c r="H99" s="2">
        <f t="shared" si="3"/>
        <v>0</v>
      </c>
    </row>
    <row r="100" spans="1:8" x14ac:dyDescent="0.3">
      <c r="A100">
        <v>604200</v>
      </c>
      <c r="B100" t="s">
        <v>106</v>
      </c>
      <c r="C100" s="2"/>
      <c r="D100" s="2"/>
      <c r="E100" s="2">
        <v>21691425</v>
      </c>
      <c r="F100" s="2">
        <v>10431949</v>
      </c>
      <c r="G100" s="2">
        <f t="shared" si="2"/>
        <v>11259476</v>
      </c>
      <c r="H100" s="2">
        <f t="shared" si="3"/>
        <v>0</v>
      </c>
    </row>
    <row r="101" spans="1:8" x14ac:dyDescent="0.3">
      <c r="A101">
        <v>604300</v>
      </c>
      <c r="B101" t="s">
        <v>107</v>
      </c>
      <c r="C101" s="2"/>
      <c r="D101" s="2"/>
      <c r="E101" s="2"/>
      <c r="F101" s="2"/>
      <c r="G101" s="2">
        <f t="shared" si="2"/>
        <v>0</v>
      </c>
      <c r="H101" s="2">
        <f t="shared" si="3"/>
        <v>0</v>
      </c>
    </row>
    <row r="102" spans="1:8" x14ac:dyDescent="0.3">
      <c r="A102">
        <v>605100</v>
      </c>
      <c r="B102" t="s">
        <v>108</v>
      </c>
      <c r="C102" s="2"/>
      <c r="D102" s="2"/>
      <c r="E102" s="2">
        <v>10895715</v>
      </c>
      <c r="F102" s="2">
        <v>5387895</v>
      </c>
      <c r="G102" s="2">
        <f t="shared" si="2"/>
        <v>5507820</v>
      </c>
      <c r="H102" s="2">
        <f t="shared" si="3"/>
        <v>0</v>
      </c>
    </row>
    <row r="103" spans="1:8" x14ac:dyDescent="0.3">
      <c r="A103">
        <v>605200</v>
      </c>
      <c r="B103" t="s">
        <v>109</v>
      </c>
      <c r="C103" s="2"/>
      <c r="D103" s="2"/>
      <c r="E103" s="2">
        <v>56706955</v>
      </c>
      <c r="F103" s="2">
        <v>32760604</v>
      </c>
      <c r="G103" s="2">
        <f t="shared" si="2"/>
        <v>23946351</v>
      </c>
      <c r="H103" s="2">
        <f t="shared" si="3"/>
        <v>0</v>
      </c>
    </row>
    <row r="104" spans="1:8" x14ac:dyDescent="0.3">
      <c r="A104">
        <v>605300</v>
      </c>
      <c r="B104" t="s">
        <v>110</v>
      </c>
      <c r="C104" s="2"/>
      <c r="D104" s="2"/>
      <c r="E104" s="2"/>
      <c r="F104" s="2"/>
      <c r="G104" s="2">
        <f t="shared" si="2"/>
        <v>0</v>
      </c>
      <c r="H104" s="2">
        <f t="shared" si="3"/>
        <v>0</v>
      </c>
    </row>
    <row r="105" spans="1:8" x14ac:dyDescent="0.3">
      <c r="A105">
        <v>605400</v>
      </c>
      <c r="B105" t="s">
        <v>111</v>
      </c>
      <c r="C105" s="2"/>
      <c r="D105" s="2"/>
      <c r="E105" s="2">
        <v>4268103</v>
      </c>
      <c r="F105" s="2">
        <v>285000</v>
      </c>
      <c r="G105" s="2">
        <f t="shared" si="2"/>
        <v>3983103</v>
      </c>
      <c r="H105" s="2">
        <f t="shared" si="3"/>
        <v>0</v>
      </c>
    </row>
    <row r="106" spans="1:8" x14ac:dyDescent="0.3">
      <c r="A106">
        <v>605500</v>
      </c>
      <c r="B106" t="s">
        <v>112</v>
      </c>
      <c r="C106" s="2"/>
      <c r="D106" s="2"/>
      <c r="E106" s="2">
        <v>4480500</v>
      </c>
      <c r="F106" s="2">
        <v>207000</v>
      </c>
      <c r="G106" s="2">
        <f t="shared" si="2"/>
        <v>4273500</v>
      </c>
      <c r="H106" s="2">
        <f t="shared" si="3"/>
        <v>0</v>
      </c>
    </row>
    <row r="107" spans="1:8" x14ac:dyDescent="0.3">
      <c r="A107">
        <v>605600</v>
      </c>
      <c r="B107" t="s">
        <v>113</v>
      </c>
      <c r="C107" s="2"/>
      <c r="D107" s="2"/>
      <c r="E107" s="2">
        <v>13718052</v>
      </c>
      <c r="F107" s="2"/>
      <c r="G107" s="2">
        <f t="shared" si="2"/>
        <v>13718052</v>
      </c>
      <c r="H107" s="2">
        <f t="shared" si="3"/>
        <v>0</v>
      </c>
    </row>
    <row r="108" spans="1:8" x14ac:dyDescent="0.3">
      <c r="A108">
        <v>605700</v>
      </c>
      <c r="B108" t="s">
        <v>114</v>
      </c>
      <c r="C108" s="2"/>
      <c r="D108" s="2"/>
      <c r="E108" s="2">
        <v>12000</v>
      </c>
      <c r="F108" s="2"/>
      <c r="G108" s="2">
        <f t="shared" si="2"/>
        <v>12000</v>
      </c>
      <c r="H108" s="2">
        <f t="shared" si="3"/>
        <v>0</v>
      </c>
    </row>
    <row r="109" spans="1:8" x14ac:dyDescent="0.3">
      <c r="A109">
        <v>605800</v>
      </c>
      <c r="B109" t="s">
        <v>115</v>
      </c>
      <c r="C109" s="2"/>
      <c r="D109" s="2"/>
      <c r="E109" s="2"/>
      <c r="F109" s="2"/>
      <c r="G109" s="2">
        <f t="shared" si="2"/>
        <v>0</v>
      </c>
      <c r="H109" s="2">
        <f t="shared" si="3"/>
        <v>0</v>
      </c>
    </row>
    <row r="110" spans="1:8" x14ac:dyDescent="0.3">
      <c r="A110">
        <v>608100</v>
      </c>
      <c r="B110" t="s">
        <v>116</v>
      </c>
      <c r="C110" s="2"/>
      <c r="D110" s="2"/>
      <c r="E110" s="2">
        <v>132571022</v>
      </c>
      <c r="F110" s="2">
        <v>37004365</v>
      </c>
      <c r="G110" s="2">
        <f t="shared" si="2"/>
        <v>95566657</v>
      </c>
      <c r="H110" s="2">
        <f t="shared" si="3"/>
        <v>0</v>
      </c>
    </row>
    <row r="111" spans="1:8" x14ac:dyDescent="0.3">
      <c r="A111">
        <v>612100</v>
      </c>
      <c r="B111" t="s">
        <v>117</v>
      </c>
      <c r="C111" s="2"/>
      <c r="D111" s="2"/>
      <c r="E111" s="2">
        <v>239400241</v>
      </c>
      <c r="F111" s="2">
        <v>19987821</v>
      </c>
      <c r="G111" s="2">
        <f t="shared" si="2"/>
        <v>219412420</v>
      </c>
      <c r="H111" s="2">
        <f t="shared" si="3"/>
        <v>0</v>
      </c>
    </row>
    <row r="112" spans="1:8" x14ac:dyDescent="0.3">
      <c r="A112">
        <v>616100</v>
      </c>
      <c r="B112" t="s">
        <v>118</v>
      </c>
      <c r="C112" s="2"/>
      <c r="D112" s="2"/>
      <c r="E112" s="2">
        <v>3958126</v>
      </c>
      <c r="F112" s="2"/>
      <c r="G112" s="2">
        <f t="shared" si="2"/>
        <v>3958126</v>
      </c>
      <c r="H112" s="2">
        <f t="shared" si="3"/>
        <v>0</v>
      </c>
    </row>
    <row r="113" spans="1:8" x14ac:dyDescent="0.3">
      <c r="A113">
        <v>618100</v>
      </c>
      <c r="B113" t="s">
        <v>119</v>
      </c>
      <c r="C113" s="2"/>
      <c r="D113" s="2"/>
      <c r="E113" s="2">
        <v>1662475</v>
      </c>
      <c r="F113" s="2"/>
      <c r="G113" s="2">
        <f t="shared" si="2"/>
        <v>1662475</v>
      </c>
      <c r="H113" s="2">
        <f t="shared" si="3"/>
        <v>0</v>
      </c>
    </row>
    <row r="114" spans="1:8" x14ac:dyDescent="0.3">
      <c r="A114">
        <v>618300</v>
      </c>
      <c r="B114" t="s">
        <v>120</v>
      </c>
      <c r="C114" s="2"/>
      <c r="D114" s="2"/>
      <c r="E114" s="2"/>
      <c r="F114" s="2"/>
      <c r="G114" s="2">
        <f t="shared" si="2"/>
        <v>0</v>
      </c>
      <c r="H114" s="2">
        <f t="shared" si="3"/>
        <v>0</v>
      </c>
    </row>
    <row r="115" spans="1:8" x14ac:dyDescent="0.3">
      <c r="A115">
        <v>622200</v>
      </c>
      <c r="B115" t="s">
        <v>121</v>
      </c>
      <c r="C115" s="2"/>
      <c r="D115" s="2"/>
      <c r="E115" s="2">
        <v>8750000</v>
      </c>
      <c r="F115" s="2">
        <v>350000</v>
      </c>
      <c r="G115" s="2">
        <f t="shared" si="2"/>
        <v>8400000</v>
      </c>
      <c r="H115" s="2">
        <f t="shared" si="3"/>
        <v>0</v>
      </c>
    </row>
    <row r="116" spans="1:8" x14ac:dyDescent="0.3">
      <c r="A116">
        <v>622300</v>
      </c>
      <c r="B116" t="s">
        <v>122</v>
      </c>
      <c r="C116" s="2"/>
      <c r="D116" s="2"/>
      <c r="E116" s="2">
        <v>15080000</v>
      </c>
      <c r="F116" s="2">
        <v>2955000</v>
      </c>
      <c r="G116" s="2">
        <f t="shared" si="2"/>
        <v>12125000</v>
      </c>
      <c r="H116" s="2">
        <f t="shared" si="3"/>
        <v>0</v>
      </c>
    </row>
    <row r="117" spans="1:8" x14ac:dyDescent="0.3">
      <c r="A117">
        <v>622800</v>
      </c>
      <c r="B117" t="s">
        <v>123</v>
      </c>
      <c r="C117" s="2"/>
      <c r="D117" s="2"/>
      <c r="E117" s="2">
        <v>682298</v>
      </c>
      <c r="F117" s="2">
        <v>399400</v>
      </c>
      <c r="G117" s="2">
        <f t="shared" si="2"/>
        <v>282898</v>
      </c>
      <c r="H117" s="2">
        <f t="shared" si="3"/>
        <v>0</v>
      </c>
    </row>
    <row r="118" spans="1:8" x14ac:dyDescent="0.3">
      <c r="A118">
        <v>624100</v>
      </c>
      <c r="B118" t="s">
        <v>124</v>
      </c>
      <c r="C118" s="2"/>
      <c r="D118" s="2"/>
      <c r="E118" s="2">
        <v>1951316</v>
      </c>
      <c r="F118" s="2"/>
      <c r="G118" s="2">
        <f t="shared" si="2"/>
        <v>1951316</v>
      </c>
      <c r="H118" s="2">
        <f t="shared" si="3"/>
        <v>0</v>
      </c>
    </row>
    <row r="119" spans="1:8" x14ac:dyDescent="0.3">
      <c r="A119">
        <v>624200</v>
      </c>
      <c r="B119" t="s">
        <v>125</v>
      </c>
      <c r="C119" s="2"/>
      <c r="D119" s="2"/>
      <c r="E119" s="2">
        <v>4392302</v>
      </c>
      <c r="F119" s="2">
        <v>720054</v>
      </c>
      <c r="G119" s="2">
        <f t="shared" si="2"/>
        <v>3672248</v>
      </c>
      <c r="H119" s="2">
        <f t="shared" si="3"/>
        <v>0</v>
      </c>
    </row>
    <row r="120" spans="1:8" x14ac:dyDescent="0.3">
      <c r="A120">
        <v>624300</v>
      </c>
      <c r="B120" t="s">
        <v>126</v>
      </c>
      <c r="C120" s="2"/>
      <c r="D120" s="2"/>
      <c r="E120" s="2">
        <v>6460000</v>
      </c>
      <c r="F120" s="2">
        <v>650000</v>
      </c>
      <c r="G120" s="2">
        <f t="shared" si="2"/>
        <v>5810000</v>
      </c>
      <c r="H120" s="2">
        <f t="shared" si="3"/>
        <v>0</v>
      </c>
    </row>
    <row r="121" spans="1:8" x14ac:dyDescent="0.3">
      <c r="A121">
        <v>624330</v>
      </c>
      <c r="B121" t="s">
        <v>127</v>
      </c>
      <c r="C121" s="2"/>
      <c r="D121" s="2"/>
      <c r="E121" s="2">
        <v>585000</v>
      </c>
      <c r="F121" s="2"/>
      <c r="G121" s="2">
        <f t="shared" si="2"/>
        <v>585000</v>
      </c>
      <c r="H121" s="2">
        <f t="shared" si="3"/>
        <v>0</v>
      </c>
    </row>
    <row r="122" spans="1:8" x14ac:dyDescent="0.3">
      <c r="A122">
        <v>624800</v>
      </c>
      <c r="B122" t="s">
        <v>128</v>
      </c>
      <c r="C122" s="2"/>
      <c r="D122" s="2"/>
      <c r="E122" s="2">
        <v>2796869</v>
      </c>
      <c r="F122" s="2">
        <v>1378167</v>
      </c>
      <c r="G122" s="2">
        <f t="shared" si="2"/>
        <v>1418702</v>
      </c>
      <c r="H122" s="2">
        <f t="shared" si="3"/>
        <v>0</v>
      </c>
    </row>
    <row r="123" spans="1:8" x14ac:dyDescent="0.3">
      <c r="A123">
        <v>625100</v>
      </c>
      <c r="B123" t="s">
        <v>129</v>
      </c>
      <c r="C123" s="2"/>
      <c r="D123" s="2"/>
      <c r="E123" s="2">
        <v>2660291</v>
      </c>
      <c r="F123" s="2">
        <v>1617217</v>
      </c>
      <c r="G123" s="2">
        <f t="shared" si="2"/>
        <v>1043074</v>
      </c>
      <c r="H123" s="2">
        <f t="shared" si="3"/>
        <v>0</v>
      </c>
    </row>
    <row r="124" spans="1:8" x14ac:dyDescent="0.3">
      <c r="A124">
        <v>625200</v>
      </c>
      <c r="B124" t="s">
        <v>130</v>
      </c>
      <c r="C124" s="2"/>
      <c r="D124" s="2"/>
      <c r="E124" s="2"/>
      <c r="F124" s="2"/>
      <c r="G124" s="2">
        <f t="shared" si="2"/>
        <v>0</v>
      </c>
      <c r="H124" s="2">
        <f t="shared" si="3"/>
        <v>0</v>
      </c>
    </row>
    <row r="125" spans="1:8" x14ac:dyDescent="0.3">
      <c r="A125">
        <v>626500</v>
      </c>
      <c r="B125" t="s">
        <v>131</v>
      </c>
      <c r="C125" s="2"/>
      <c r="D125" s="2"/>
      <c r="E125" s="2"/>
      <c r="F125" s="2"/>
      <c r="G125" s="2">
        <f t="shared" si="2"/>
        <v>0</v>
      </c>
      <c r="H125" s="2">
        <f t="shared" si="3"/>
        <v>0</v>
      </c>
    </row>
    <row r="126" spans="1:8" x14ac:dyDescent="0.3">
      <c r="A126">
        <v>627100</v>
      </c>
      <c r="B126" t="s">
        <v>132</v>
      </c>
      <c r="C126" s="2"/>
      <c r="D126" s="2"/>
      <c r="E126" s="2"/>
      <c r="F126" s="2"/>
      <c r="G126" s="2">
        <f t="shared" si="2"/>
        <v>0</v>
      </c>
      <c r="H126" s="2">
        <f t="shared" si="3"/>
        <v>0</v>
      </c>
    </row>
    <row r="127" spans="1:8" x14ac:dyDescent="0.3">
      <c r="A127">
        <v>628100</v>
      </c>
      <c r="B127" t="s">
        <v>133</v>
      </c>
      <c r="C127" s="2"/>
      <c r="D127" s="2"/>
      <c r="E127" s="2">
        <v>10693350</v>
      </c>
      <c r="F127" s="2">
        <v>4187100</v>
      </c>
      <c r="G127" s="2">
        <f t="shared" si="2"/>
        <v>6506250</v>
      </c>
      <c r="H127" s="2">
        <f t="shared" si="3"/>
        <v>0</v>
      </c>
    </row>
    <row r="128" spans="1:8" x14ac:dyDescent="0.3">
      <c r="A128">
        <v>628800</v>
      </c>
      <c r="B128" t="s">
        <v>134</v>
      </c>
      <c r="C128" s="2"/>
      <c r="D128" s="2"/>
      <c r="E128" s="2">
        <v>1207400</v>
      </c>
      <c r="F128" s="2">
        <v>397000</v>
      </c>
      <c r="G128" s="2">
        <f t="shared" si="2"/>
        <v>810400</v>
      </c>
      <c r="H128" s="2">
        <f t="shared" si="3"/>
        <v>0</v>
      </c>
    </row>
    <row r="129" spans="1:8" x14ac:dyDescent="0.3">
      <c r="A129">
        <v>631800</v>
      </c>
      <c r="B129" t="s">
        <v>135</v>
      </c>
      <c r="C129" s="2"/>
      <c r="D129" s="2"/>
      <c r="E129" s="2">
        <v>2012656</v>
      </c>
      <c r="F129" s="2"/>
      <c r="G129" s="2">
        <f t="shared" si="2"/>
        <v>2012656</v>
      </c>
      <c r="H129" s="2">
        <f t="shared" si="3"/>
        <v>0</v>
      </c>
    </row>
    <row r="130" spans="1:8" x14ac:dyDescent="0.3">
      <c r="A130">
        <v>631810</v>
      </c>
      <c r="B130" t="s">
        <v>136</v>
      </c>
      <c r="C130" s="2"/>
      <c r="D130" s="2"/>
      <c r="E130" s="2">
        <v>6417410</v>
      </c>
      <c r="F130" s="2"/>
      <c r="G130" s="2">
        <f t="shared" si="2"/>
        <v>6417410</v>
      </c>
      <c r="H130" s="2">
        <f t="shared" si="3"/>
        <v>0</v>
      </c>
    </row>
    <row r="131" spans="1:8" x14ac:dyDescent="0.3">
      <c r="A131">
        <v>632400</v>
      </c>
      <c r="B131" t="s">
        <v>137</v>
      </c>
      <c r="C131" s="2"/>
      <c r="D131" s="2"/>
      <c r="E131" s="2">
        <v>22500000</v>
      </c>
      <c r="F131" s="2">
        <v>6600000</v>
      </c>
      <c r="G131" s="2">
        <f t="shared" si="2"/>
        <v>15900000</v>
      </c>
      <c r="H131" s="2">
        <f t="shared" si="3"/>
        <v>0</v>
      </c>
    </row>
    <row r="132" spans="1:8" x14ac:dyDescent="0.3">
      <c r="A132">
        <v>632401</v>
      </c>
      <c r="B132" t="s">
        <v>138</v>
      </c>
      <c r="C132" s="2"/>
      <c r="D132" s="2"/>
      <c r="E132" s="2">
        <v>1500000</v>
      </c>
      <c r="F132" s="2"/>
      <c r="G132" s="2">
        <f t="shared" si="2"/>
        <v>1500000</v>
      </c>
      <c r="H132" s="2">
        <f t="shared" si="3"/>
        <v>0</v>
      </c>
    </row>
    <row r="133" spans="1:8" x14ac:dyDescent="0.3">
      <c r="A133">
        <v>632410</v>
      </c>
      <c r="B133" t="s">
        <v>139</v>
      </c>
      <c r="C133" s="2"/>
      <c r="D133" s="2"/>
      <c r="E133" s="2">
        <v>2049080</v>
      </c>
      <c r="F133" s="2">
        <v>647560</v>
      </c>
      <c r="G133" s="2">
        <f t="shared" ref="G133:G184" si="4">IF((C133-D133+E133-F133)&gt;0,C133-D133+E133-F133,0)</f>
        <v>1401520</v>
      </c>
      <c r="H133" s="2">
        <f t="shared" ref="H133:H184" si="5">IF((C133-D133+E133-F133)&lt;0,-(C133-D133+E133-F133),0)</f>
        <v>0</v>
      </c>
    </row>
    <row r="134" spans="1:8" x14ac:dyDescent="0.3">
      <c r="A134">
        <v>632500</v>
      </c>
      <c r="B134" t="s">
        <v>140</v>
      </c>
      <c r="C134" s="2"/>
      <c r="D134" s="2"/>
      <c r="E134" s="2">
        <v>46680</v>
      </c>
      <c r="F134" s="2"/>
      <c r="G134" s="2">
        <f t="shared" si="4"/>
        <v>46680</v>
      </c>
      <c r="H134" s="2">
        <f t="shared" si="5"/>
        <v>0</v>
      </c>
    </row>
    <row r="135" spans="1:8" x14ac:dyDescent="0.3">
      <c r="A135">
        <v>632800</v>
      </c>
      <c r="B135" t="s">
        <v>141</v>
      </c>
      <c r="C135" s="2"/>
      <c r="D135" s="2"/>
      <c r="E135" s="2">
        <v>2277000</v>
      </c>
      <c r="F135" s="2"/>
      <c r="G135" s="2">
        <f t="shared" si="4"/>
        <v>2277000</v>
      </c>
      <c r="H135" s="2">
        <f t="shared" si="5"/>
        <v>0</v>
      </c>
    </row>
    <row r="136" spans="1:8" x14ac:dyDescent="0.3">
      <c r="A136">
        <v>632801</v>
      </c>
      <c r="B136" t="s">
        <v>142</v>
      </c>
      <c r="C136" s="2"/>
      <c r="D136" s="2"/>
      <c r="E136" s="2">
        <v>129375</v>
      </c>
      <c r="F136" s="2"/>
      <c r="G136" s="2">
        <f t="shared" si="4"/>
        <v>129375</v>
      </c>
      <c r="H136" s="2">
        <f t="shared" si="5"/>
        <v>0</v>
      </c>
    </row>
    <row r="137" spans="1:8" x14ac:dyDescent="0.3">
      <c r="A137">
        <v>635100</v>
      </c>
      <c r="B137" t="s">
        <v>143</v>
      </c>
      <c r="C137" s="2"/>
      <c r="D137" s="2"/>
      <c r="E137" s="2">
        <v>48000</v>
      </c>
      <c r="F137" s="2"/>
      <c r="G137" s="2">
        <f t="shared" si="4"/>
        <v>48000</v>
      </c>
      <c r="H137" s="2">
        <f t="shared" si="5"/>
        <v>0</v>
      </c>
    </row>
    <row r="138" spans="1:8" x14ac:dyDescent="0.3">
      <c r="A138">
        <v>635101</v>
      </c>
      <c r="B138" t="s">
        <v>144</v>
      </c>
      <c r="C138" s="2"/>
      <c r="D138" s="2"/>
      <c r="E138" s="2">
        <v>400000</v>
      </c>
      <c r="F138" s="2">
        <v>200000</v>
      </c>
      <c r="G138" s="2">
        <f t="shared" si="4"/>
        <v>200000</v>
      </c>
      <c r="H138" s="2">
        <f t="shared" si="5"/>
        <v>0</v>
      </c>
    </row>
    <row r="139" spans="1:8" x14ac:dyDescent="0.3">
      <c r="A139">
        <v>638300</v>
      </c>
      <c r="B139" t="s">
        <v>145</v>
      </c>
      <c r="C139" s="2"/>
      <c r="D139" s="2"/>
      <c r="E139" s="2">
        <v>31500</v>
      </c>
      <c r="F139" s="2"/>
      <c r="G139" s="2">
        <f t="shared" si="4"/>
        <v>31500</v>
      </c>
      <c r="H139" s="2">
        <f t="shared" si="5"/>
        <v>0</v>
      </c>
    </row>
    <row r="140" spans="1:8" x14ac:dyDescent="0.3">
      <c r="A140">
        <v>638500</v>
      </c>
      <c r="B140" t="s">
        <v>146</v>
      </c>
      <c r="C140" s="2"/>
      <c r="D140" s="2"/>
      <c r="E140" s="2">
        <v>30300</v>
      </c>
      <c r="F140" s="2"/>
      <c r="G140" s="2">
        <f t="shared" si="4"/>
        <v>30300</v>
      </c>
      <c r="H140" s="2">
        <f t="shared" si="5"/>
        <v>0</v>
      </c>
    </row>
    <row r="141" spans="1:8" x14ac:dyDescent="0.3">
      <c r="A141">
        <v>646100</v>
      </c>
      <c r="B141" t="s">
        <v>147</v>
      </c>
      <c r="C141" s="2"/>
      <c r="D141" s="2"/>
      <c r="E141" s="2">
        <v>3000000</v>
      </c>
      <c r="F141" s="2"/>
      <c r="G141" s="2">
        <f t="shared" si="4"/>
        <v>3000000</v>
      </c>
      <c r="H141" s="2">
        <f t="shared" si="5"/>
        <v>0</v>
      </c>
    </row>
    <row r="142" spans="1:8" x14ac:dyDescent="0.3">
      <c r="A142">
        <v>646200</v>
      </c>
      <c r="B142" t="s">
        <v>148</v>
      </c>
      <c r="C142" s="2"/>
      <c r="D142" s="2"/>
      <c r="E142" s="2">
        <v>10200</v>
      </c>
      <c r="F142" s="2"/>
      <c r="G142" s="2">
        <f t="shared" si="4"/>
        <v>10200</v>
      </c>
      <c r="H142" s="2">
        <f t="shared" si="5"/>
        <v>0</v>
      </c>
    </row>
    <row r="143" spans="1:8" x14ac:dyDescent="0.3">
      <c r="A143">
        <v>646400</v>
      </c>
      <c r="B143" t="s">
        <v>149</v>
      </c>
      <c r="C143" s="2"/>
      <c r="D143" s="2"/>
      <c r="E143" s="2">
        <v>35000</v>
      </c>
      <c r="F143" s="2"/>
      <c r="G143" s="2">
        <f t="shared" si="4"/>
        <v>35000</v>
      </c>
      <c r="H143" s="2">
        <f t="shared" si="5"/>
        <v>0</v>
      </c>
    </row>
    <row r="144" spans="1:8" x14ac:dyDescent="0.3">
      <c r="A144">
        <v>647200</v>
      </c>
      <c r="B144" t="s">
        <v>150</v>
      </c>
      <c r="C144" s="2"/>
      <c r="D144" s="2"/>
      <c r="E144" s="2">
        <v>90000</v>
      </c>
      <c r="F144" s="2"/>
      <c r="G144" s="2">
        <f t="shared" si="4"/>
        <v>90000</v>
      </c>
      <c r="H144" s="2">
        <f t="shared" si="5"/>
        <v>0</v>
      </c>
    </row>
    <row r="145" spans="1:8" x14ac:dyDescent="0.3">
      <c r="A145">
        <v>647800</v>
      </c>
      <c r="B145" t="s">
        <v>151</v>
      </c>
      <c r="C145" s="2"/>
      <c r="D145" s="2"/>
      <c r="E145" s="2">
        <v>4150956</v>
      </c>
      <c r="F145" s="2"/>
      <c r="G145" s="2">
        <f t="shared" si="4"/>
        <v>4150956</v>
      </c>
      <c r="H145" s="2">
        <f t="shared" si="5"/>
        <v>0</v>
      </c>
    </row>
    <row r="146" spans="1:8" x14ac:dyDescent="0.3">
      <c r="A146">
        <v>658200</v>
      </c>
      <c r="B146" t="s">
        <v>152</v>
      </c>
      <c r="C146" s="2"/>
      <c r="D146" s="2"/>
      <c r="E146" s="2">
        <v>100000</v>
      </c>
      <c r="F146" s="2"/>
      <c r="G146" s="2">
        <f t="shared" si="4"/>
        <v>100000</v>
      </c>
      <c r="H146" s="2">
        <f t="shared" si="5"/>
        <v>0</v>
      </c>
    </row>
    <row r="147" spans="1:8" x14ac:dyDescent="0.3">
      <c r="A147">
        <v>658800</v>
      </c>
      <c r="B147" t="s">
        <v>153</v>
      </c>
      <c r="C147" s="2"/>
      <c r="D147" s="2"/>
      <c r="E147" s="2">
        <v>12973</v>
      </c>
      <c r="F147" s="2"/>
      <c r="G147" s="2">
        <f t="shared" si="4"/>
        <v>12973</v>
      </c>
      <c r="H147" s="2">
        <f t="shared" si="5"/>
        <v>0</v>
      </c>
    </row>
    <row r="148" spans="1:8" x14ac:dyDescent="0.3">
      <c r="A148">
        <v>661100</v>
      </c>
      <c r="B148" t="s">
        <v>154</v>
      </c>
      <c r="C148" s="2"/>
      <c r="D148" s="2"/>
      <c r="E148" s="2">
        <v>101601787</v>
      </c>
      <c r="F148" s="2"/>
      <c r="G148" s="2">
        <f t="shared" si="4"/>
        <v>101601787</v>
      </c>
      <c r="H148" s="2">
        <f t="shared" si="5"/>
        <v>0</v>
      </c>
    </row>
    <row r="149" spans="1:8" x14ac:dyDescent="0.3">
      <c r="A149">
        <v>661300</v>
      </c>
      <c r="B149" t="s">
        <v>155</v>
      </c>
      <c r="C149" s="2"/>
      <c r="D149" s="2"/>
      <c r="E149" s="2">
        <v>7690099</v>
      </c>
      <c r="F149" s="2">
        <v>3057458</v>
      </c>
      <c r="G149" s="2">
        <f t="shared" si="4"/>
        <v>4632641</v>
      </c>
      <c r="H149" s="2">
        <f t="shared" si="5"/>
        <v>0</v>
      </c>
    </row>
    <row r="150" spans="1:8" x14ac:dyDescent="0.3">
      <c r="A150">
        <v>661800</v>
      </c>
      <c r="B150" t="s">
        <v>156</v>
      </c>
      <c r="C150" s="2"/>
      <c r="D150" s="2"/>
      <c r="E150" s="2">
        <v>45353580</v>
      </c>
      <c r="F150" s="2"/>
      <c r="G150" s="2">
        <f t="shared" si="4"/>
        <v>45353580</v>
      </c>
      <c r="H150" s="2">
        <f t="shared" si="5"/>
        <v>0</v>
      </c>
    </row>
    <row r="151" spans="1:8" x14ac:dyDescent="0.3">
      <c r="A151">
        <v>662100</v>
      </c>
      <c r="B151" t="s">
        <v>157</v>
      </c>
      <c r="C151" s="2"/>
      <c r="D151" s="2"/>
      <c r="E151" s="2">
        <v>26964127</v>
      </c>
      <c r="F151" s="2"/>
      <c r="G151" s="2">
        <f t="shared" si="4"/>
        <v>26964127</v>
      </c>
      <c r="H151" s="2">
        <f t="shared" si="5"/>
        <v>0</v>
      </c>
    </row>
    <row r="152" spans="1:8" x14ac:dyDescent="0.3">
      <c r="A152">
        <v>663100</v>
      </c>
      <c r="B152" t="s">
        <v>158</v>
      </c>
      <c r="C152" s="2"/>
      <c r="D152" s="2"/>
      <c r="E152" s="2">
        <v>956541</v>
      </c>
      <c r="F152" s="2">
        <v>955634</v>
      </c>
      <c r="G152" s="2">
        <f t="shared" si="4"/>
        <v>907</v>
      </c>
      <c r="H152" s="2">
        <f t="shared" si="5"/>
        <v>0</v>
      </c>
    </row>
    <row r="153" spans="1:8" x14ac:dyDescent="0.3">
      <c r="A153">
        <v>663400</v>
      </c>
      <c r="B153" t="s">
        <v>159</v>
      </c>
      <c r="C153" s="2"/>
      <c r="D153" s="2"/>
      <c r="E153" s="2">
        <v>3216000</v>
      </c>
      <c r="F153" s="2"/>
      <c r="G153" s="2">
        <f t="shared" si="4"/>
        <v>3216000</v>
      </c>
      <c r="H153" s="2">
        <f t="shared" si="5"/>
        <v>0</v>
      </c>
    </row>
    <row r="154" spans="1:8" x14ac:dyDescent="0.3">
      <c r="A154">
        <v>663800</v>
      </c>
      <c r="B154" t="s">
        <v>160</v>
      </c>
      <c r="C154" s="2"/>
      <c r="D154" s="2"/>
      <c r="E154" s="2">
        <v>5407994</v>
      </c>
      <c r="F154" s="2"/>
      <c r="G154" s="2">
        <f t="shared" si="4"/>
        <v>5407994</v>
      </c>
      <c r="H154" s="2">
        <f t="shared" si="5"/>
        <v>0</v>
      </c>
    </row>
    <row r="155" spans="1:8" x14ac:dyDescent="0.3">
      <c r="A155">
        <v>664100</v>
      </c>
      <c r="B155" t="s">
        <v>161</v>
      </c>
      <c r="C155" s="2"/>
      <c r="D155" s="2"/>
      <c r="E155" s="2">
        <v>4651183</v>
      </c>
      <c r="F155" s="2"/>
      <c r="G155" s="2">
        <f t="shared" si="4"/>
        <v>4651183</v>
      </c>
      <c r="H155" s="2">
        <f t="shared" si="5"/>
        <v>0</v>
      </c>
    </row>
    <row r="156" spans="1:8" x14ac:dyDescent="0.3">
      <c r="A156">
        <v>664120</v>
      </c>
      <c r="B156" t="s">
        <v>162</v>
      </c>
      <c r="C156" s="2"/>
      <c r="D156" s="2"/>
      <c r="E156" s="2">
        <v>2588506</v>
      </c>
      <c r="F156" s="2">
        <v>171878</v>
      </c>
      <c r="G156" s="2">
        <f t="shared" si="4"/>
        <v>2416628</v>
      </c>
      <c r="H156" s="2">
        <f t="shared" si="5"/>
        <v>0</v>
      </c>
    </row>
    <row r="157" spans="1:8" x14ac:dyDescent="0.3">
      <c r="A157">
        <v>664121</v>
      </c>
      <c r="B157" t="s">
        <v>163</v>
      </c>
      <c r="C157" s="2"/>
      <c r="D157" s="2"/>
      <c r="E157" s="2">
        <v>4728850</v>
      </c>
      <c r="F157" s="2"/>
      <c r="G157" s="2">
        <f t="shared" si="4"/>
        <v>4728850</v>
      </c>
      <c r="H157" s="2">
        <f t="shared" si="5"/>
        <v>0</v>
      </c>
    </row>
    <row r="158" spans="1:8" x14ac:dyDescent="0.3">
      <c r="A158">
        <v>664130</v>
      </c>
      <c r="B158" t="s">
        <v>164</v>
      </c>
      <c r="C158" s="2"/>
      <c r="D158" s="2"/>
      <c r="E158" s="2">
        <v>8622975</v>
      </c>
      <c r="F158" s="2">
        <v>336707</v>
      </c>
      <c r="G158" s="2">
        <f t="shared" si="4"/>
        <v>8286268</v>
      </c>
      <c r="H158" s="2">
        <f t="shared" si="5"/>
        <v>0</v>
      </c>
    </row>
    <row r="159" spans="1:8" x14ac:dyDescent="0.3">
      <c r="A159">
        <v>664140</v>
      </c>
      <c r="B159" t="s">
        <v>165</v>
      </c>
      <c r="C159" s="2"/>
      <c r="D159" s="2"/>
      <c r="E159" s="2">
        <v>1739939</v>
      </c>
      <c r="F159" s="2"/>
      <c r="G159" s="2">
        <f t="shared" si="4"/>
        <v>1739939</v>
      </c>
      <c r="H159" s="2">
        <f t="shared" si="5"/>
        <v>0</v>
      </c>
    </row>
    <row r="160" spans="1:8" x14ac:dyDescent="0.3">
      <c r="A160">
        <v>664200</v>
      </c>
      <c r="B160" t="s">
        <v>166</v>
      </c>
      <c r="C160" s="2"/>
      <c r="D160" s="2"/>
      <c r="E160" s="2">
        <v>9164992</v>
      </c>
      <c r="F160" s="2">
        <v>2893292</v>
      </c>
      <c r="G160" s="2">
        <f t="shared" si="4"/>
        <v>6271700</v>
      </c>
      <c r="H160" s="2">
        <f t="shared" si="5"/>
        <v>0</v>
      </c>
    </row>
    <row r="161" spans="1:8" x14ac:dyDescent="0.3">
      <c r="A161">
        <v>664230</v>
      </c>
      <c r="B161" t="s">
        <v>167</v>
      </c>
      <c r="C161" s="2"/>
      <c r="D161" s="2"/>
      <c r="E161" s="2">
        <v>800000</v>
      </c>
      <c r="F161" s="2"/>
      <c r="G161" s="2">
        <f t="shared" si="4"/>
        <v>800000</v>
      </c>
      <c r="H161" s="2">
        <f t="shared" si="5"/>
        <v>0</v>
      </c>
    </row>
    <row r="162" spans="1:8" x14ac:dyDescent="0.3">
      <c r="A162">
        <v>668400</v>
      </c>
      <c r="B162" t="s">
        <v>168</v>
      </c>
      <c r="C162" s="2"/>
      <c r="D162" s="2"/>
      <c r="E162" s="2">
        <v>2929779</v>
      </c>
      <c r="F162" s="2">
        <v>1241500</v>
      </c>
      <c r="G162" s="2">
        <f t="shared" si="4"/>
        <v>1688279</v>
      </c>
      <c r="H162" s="2">
        <f t="shared" si="5"/>
        <v>0</v>
      </c>
    </row>
    <row r="163" spans="1:8" x14ac:dyDescent="0.3">
      <c r="A163">
        <v>668500</v>
      </c>
      <c r="B163" t="s">
        <v>169</v>
      </c>
      <c r="C163" s="2"/>
      <c r="D163" s="2"/>
      <c r="E163" s="2">
        <v>417210</v>
      </c>
      <c r="F163" s="2"/>
      <c r="G163" s="2">
        <f t="shared" si="4"/>
        <v>417210</v>
      </c>
      <c r="H163" s="2">
        <f t="shared" si="5"/>
        <v>0</v>
      </c>
    </row>
    <row r="164" spans="1:8" x14ac:dyDescent="0.3">
      <c r="A164">
        <v>671200</v>
      </c>
      <c r="B164" t="s">
        <v>170</v>
      </c>
      <c r="C164" s="2"/>
      <c r="D164" s="2"/>
      <c r="E164" s="2">
        <v>3500000</v>
      </c>
      <c r="F164" s="2"/>
      <c r="G164" s="2">
        <f t="shared" si="4"/>
        <v>3500000</v>
      </c>
      <c r="H164" s="2">
        <f t="shared" si="5"/>
        <v>0</v>
      </c>
    </row>
    <row r="165" spans="1:8" x14ac:dyDescent="0.3">
      <c r="A165">
        <v>681300</v>
      </c>
      <c r="B165" t="s">
        <v>171</v>
      </c>
      <c r="C165" s="2"/>
      <c r="D165" s="2"/>
      <c r="E165" s="2">
        <v>41555720</v>
      </c>
      <c r="F165" s="2">
        <v>22296076</v>
      </c>
      <c r="G165" s="2">
        <f t="shared" si="4"/>
        <v>19259644</v>
      </c>
      <c r="H165" s="2">
        <f t="shared" si="5"/>
        <v>0</v>
      </c>
    </row>
    <row r="166" spans="1:8" x14ac:dyDescent="0.3">
      <c r="A166">
        <v>691100</v>
      </c>
      <c r="B166" t="s">
        <v>172</v>
      </c>
      <c r="C166" s="2"/>
      <c r="D166" s="2"/>
      <c r="E166" s="2">
        <v>13953199</v>
      </c>
      <c r="F166" s="2">
        <v>6701530</v>
      </c>
      <c r="G166" s="2">
        <f t="shared" si="4"/>
        <v>7251669</v>
      </c>
      <c r="H166" s="2">
        <f t="shared" si="5"/>
        <v>0</v>
      </c>
    </row>
    <row r="167" spans="1:8" x14ac:dyDescent="0.3">
      <c r="A167">
        <v>702100</v>
      </c>
      <c r="B167" t="s">
        <v>173</v>
      </c>
      <c r="C167" s="2"/>
      <c r="D167" s="2"/>
      <c r="E167" s="2"/>
      <c r="F167" s="2">
        <v>110000000</v>
      </c>
      <c r="G167" s="2">
        <f t="shared" si="4"/>
        <v>0</v>
      </c>
      <c r="H167" s="2">
        <f t="shared" si="5"/>
        <v>110000000</v>
      </c>
    </row>
    <row r="168" spans="1:8" x14ac:dyDescent="0.3">
      <c r="A168">
        <v>702200</v>
      </c>
      <c r="B168" t="s">
        <v>174</v>
      </c>
      <c r="C168" s="2"/>
      <c r="D168" s="2"/>
      <c r="E168" s="2">
        <v>22908376</v>
      </c>
      <c r="F168" s="2">
        <f>1941053121-86198000</f>
        <v>1854855121</v>
      </c>
      <c r="G168" s="2">
        <f t="shared" si="4"/>
        <v>0</v>
      </c>
      <c r="H168" s="2">
        <f t="shared" si="5"/>
        <v>1831946745</v>
      </c>
    </row>
    <row r="169" spans="1:8" x14ac:dyDescent="0.3">
      <c r="A169">
        <v>702201</v>
      </c>
      <c r="B169" t="s">
        <v>175</v>
      </c>
      <c r="C169" s="2"/>
      <c r="D169" s="2"/>
      <c r="E169" s="2"/>
      <c r="F169" s="2"/>
      <c r="G169" s="2">
        <f t="shared" si="4"/>
        <v>0</v>
      </c>
      <c r="H169" s="2">
        <f t="shared" si="5"/>
        <v>0</v>
      </c>
    </row>
    <row r="170" spans="1:8" x14ac:dyDescent="0.3">
      <c r="A170">
        <v>702901</v>
      </c>
      <c r="B170" t="s">
        <v>176</v>
      </c>
      <c r="C170" s="2"/>
      <c r="D170" s="2"/>
      <c r="E170" s="2"/>
      <c r="F170" s="2"/>
      <c r="G170" s="2">
        <f t="shared" si="4"/>
        <v>0</v>
      </c>
      <c r="H170" s="2">
        <f t="shared" si="5"/>
        <v>0</v>
      </c>
    </row>
    <row r="171" spans="1:8" x14ac:dyDescent="0.3">
      <c r="A171">
        <v>706100</v>
      </c>
      <c r="B171" t="s">
        <v>177</v>
      </c>
      <c r="C171" s="2"/>
      <c r="D171" s="2"/>
      <c r="E171" s="2"/>
      <c r="F171" s="2">
        <v>4500000</v>
      </c>
      <c r="G171" s="2">
        <f t="shared" si="4"/>
        <v>0</v>
      </c>
      <c r="H171" s="2">
        <f t="shared" si="5"/>
        <v>4500000</v>
      </c>
    </row>
    <row r="172" spans="1:8" x14ac:dyDescent="0.3">
      <c r="A172">
        <v>707800</v>
      </c>
      <c r="B172" t="s">
        <v>178</v>
      </c>
      <c r="C172" s="2"/>
      <c r="D172" s="2"/>
      <c r="E172" s="2"/>
      <c r="F172" s="2">
        <v>1081031</v>
      </c>
      <c r="G172" s="2">
        <f t="shared" si="4"/>
        <v>0</v>
      </c>
      <c r="H172" s="2">
        <f t="shared" si="5"/>
        <v>1081031</v>
      </c>
    </row>
    <row r="173" spans="1:8" x14ac:dyDescent="0.3">
      <c r="A173">
        <v>707810</v>
      </c>
      <c r="B173" t="s">
        <v>179</v>
      </c>
      <c r="C173" s="2"/>
      <c r="D173" s="2"/>
      <c r="E173" s="2"/>
      <c r="F173" s="2"/>
      <c r="G173" s="2">
        <f t="shared" si="4"/>
        <v>0</v>
      </c>
      <c r="H173" s="2">
        <f t="shared" si="5"/>
        <v>0</v>
      </c>
    </row>
    <row r="174" spans="1:8" x14ac:dyDescent="0.3">
      <c r="A174">
        <v>722100</v>
      </c>
      <c r="B174" t="s">
        <v>180</v>
      </c>
      <c r="C174" s="2"/>
      <c r="D174" s="2"/>
      <c r="E174" s="2"/>
      <c r="F174" s="2">
        <v>4500000</v>
      </c>
      <c r="G174" s="2">
        <f t="shared" si="4"/>
        <v>0</v>
      </c>
      <c r="H174" s="2">
        <f t="shared" si="5"/>
        <v>4500000</v>
      </c>
    </row>
    <row r="175" spans="1:8" x14ac:dyDescent="0.3">
      <c r="A175">
        <v>756100</v>
      </c>
      <c r="B175" t="s">
        <v>181</v>
      </c>
      <c r="C175" s="2"/>
      <c r="D175" s="2"/>
      <c r="E175" s="2"/>
      <c r="F175" s="2">
        <v>1081031</v>
      </c>
      <c r="G175" s="2">
        <f t="shared" si="4"/>
        <v>0</v>
      </c>
      <c r="H175" s="2">
        <f t="shared" si="5"/>
        <v>1081031</v>
      </c>
    </row>
    <row r="176" spans="1:8" x14ac:dyDescent="0.3">
      <c r="A176">
        <v>758100</v>
      </c>
      <c r="B176" t="s">
        <v>182</v>
      </c>
      <c r="C176" s="2"/>
      <c r="D176" s="2"/>
      <c r="E176" s="2"/>
      <c r="F176" s="2">
        <v>2355947</v>
      </c>
      <c r="G176" s="2">
        <f t="shared" si="4"/>
        <v>0</v>
      </c>
      <c r="H176" s="2">
        <f t="shared" si="5"/>
        <v>2355947</v>
      </c>
    </row>
    <row r="177" spans="1:8" x14ac:dyDescent="0.3">
      <c r="A177">
        <v>758800</v>
      </c>
      <c r="B177" t="s">
        <v>183</v>
      </c>
      <c r="C177" s="2"/>
      <c r="D177" s="2"/>
      <c r="E177" s="2"/>
      <c r="F177" s="2"/>
      <c r="G177" s="2">
        <f t="shared" si="4"/>
        <v>0</v>
      </c>
      <c r="H177" s="2">
        <f t="shared" si="5"/>
        <v>0</v>
      </c>
    </row>
    <row r="178" spans="1:8" x14ac:dyDescent="0.3">
      <c r="A178">
        <v>773100</v>
      </c>
      <c r="B178" t="s">
        <v>184</v>
      </c>
      <c r="C178" s="2"/>
      <c r="D178" s="2"/>
      <c r="E178" s="2"/>
      <c r="F178" s="2">
        <v>7500000</v>
      </c>
      <c r="G178" s="2">
        <f t="shared" si="4"/>
        <v>0</v>
      </c>
      <c r="H178" s="2">
        <f t="shared" si="5"/>
        <v>7500000</v>
      </c>
    </row>
    <row r="179" spans="1:8" x14ac:dyDescent="0.3">
      <c r="A179">
        <v>781100</v>
      </c>
      <c r="B179" t="s">
        <v>185</v>
      </c>
      <c r="C179" s="2"/>
      <c r="D179" s="2"/>
      <c r="E179" s="2"/>
      <c r="F179" s="2">
        <v>3233550</v>
      </c>
      <c r="G179" s="2">
        <f t="shared" si="4"/>
        <v>0</v>
      </c>
      <c r="H179" s="2">
        <f t="shared" si="5"/>
        <v>3233550</v>
      </c>
    </row>
    <row r="180" spans="1:8" x14ac:dyDescent="0.3">
      <c r="A180">
        <v>781200</v>
      </c>
      <c r="B180" t="s">
        <v>186</v>
      </c>
      <c r="C180" s="2"/>
      <c r="D180" s="2"/>
      <c r="E180" s="2"/>
      <c r="F180" s="2"/>
      <c r="G180" s="2">
        <f t="shared" si="4"/>
        <v>0</v>
      </c>
      <c r="H180" s="2">
        <f t="shared" si="5"/>
        <v>0</v>
      </c>
    </row>
    <row r="181" spans="1:8" x14ac:dyDescent="0.3">
      <c r="A181">
        <v>812100</v>
      </c>
      <c r="B181" t="s">
        <v>187</v>
      </c>
      <c r="C181" s="2"/>
      <c r="D181" s="2"/>
      <c r="E181" s="2">
        <v>45992979</v>
      </c>
      <c r="F181" s="2">
        <v>45992979</v>
      </c>
      <c r="G181" s="2">
        <f t="shared" si="4"/>
        <v>0</v>
      </c>
      <c r="H181" s="2">
        <f t="shared" si="5"/>
        <v>0</v>
      </c>
    </row>
    <row r="182" spans="1:8" x14ac:dyDescent="0.3">
      <c r="A182">
        <v>822100</v>
      </c>
      <c r="B182" t="s">
        <v>188</v>
      </c>
      <c r="C182" s="2"/>
      <c r="D182" s="2"/>
      <c r="E182" s="2"/>
      <c r="F182" s="2">
        <v>127119</v>
      </c>
      <c r="G182" s="2">
        <f t="shared" si="4"/>
        <v>0</v>
      </c>
      <c r="H182" s="2">
        <f t="shared" si="5"/>
        <v>127119</v>
      </c>
    </row>
    <row r="183" spans="1:8" x14ac:dyDescent="0.3">
      <c r="A183">
        <v>845100</v>
      </c>
      <c r="B183" t="s">
        <v>189</v>
      </c>
      <c r="C183" s="2"/>
      <c r="D183" s="2"/>
      <c r="E183" s="2"/>
      <c r="F183" s="2">
        <v>2000000</v>
      </c>
      <c r="G183" s="2">
        <f t="shared" si="4"/>
        <v>0</v>
      </c>
      <c r="H183" s="2">
        <f t="shared" si="5"/>
        <v>2000000</v>
      </c>
    </row>
    <row r="184" spans="1:8" x14ac:dyDescent="0.3">
      <c r="A184">
        <v>891100</v>
      </c>
      <c r="B184" t="s">
        <v>190</v>
      </c>
      <c r="C184" s="2"/>
      <c r="D184" s="2"/>
      <c r="E184" s="2">
        <v>31102200</v>
      </c>
      <c r="F184" s="2"/>
      <c r="G184" s="2">
        <f t="shared" si="4"/>
        <v>31102200</v>
      </c>
      <c r="H184" s="2">
        <f t="shared" si="5"/>
        <v>0</v>
      </c>
    </row>
    <row r="185" spans="1:8" x14ac:dyDescent="0.3">
      <c r="A185" s="5">
        <v>131100</v>
      </c>
      <c r="B185" s="5" t="s">
        <v>191</v>
      </c>
      <c r="C185" s="6"/>
      <c r="D185" s="6"/>
      <c r="E185" s="6"/>
      <c r="F185" s="6"/>
      <c r="G185" s="6"/>
      <c r="H185" s="6">
        <f>-SUM(H4:H93)+SUM(G4:G93)</f>
        <v>225124392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240B44-D115-46E2-B021-48D7B1C05371}">
  <dimension ref="A1:N185"/>
  <sheetViews>
    <sheetView showGridLines="0" tabSelected="1" workbookViewId="0">
      <pane ySplit="3" topLeftCell="A4" activePane="bottomLeft" state="frozen"/>
      <selection pane="bottomLeft" activeCell="E17" sqref="E17"/>
    </sheetView>
  </sheetViews>
  <sheetFormatPr baseColWidth="10" defaultRowHeight="14.4" x14ac:dyDescent="0.3"/>
  <cols>
    <col min="2" max="2" width="41.77734375" bestFit="1" customWidth="1"/>
    <col min="3" max="3" width="16.44140625" bestFit="1" customWidth="1"/>
    <col min="4" max="4" width="17.109375" bestFit="1" customWidth="1"/>
    <col min="5" max="8" width="15.109375" bestFit="1" customWidth="1"/>
  </cols>
  <sheetData>
    <row r="1" spans="1:14" x14ac:dyDescent="0.3">
      <c r="A1" s="4" t="s">
        <v>8</v>
      </c>
    </row>
    <row r="2" spans="1:14" x14ac:dyDescent="0.3">
      <c r="A2" s="4" t="s">
        <v>192</v>
      </c>
    </row>
    <row r="3" spans="1:14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14" x14ac:dyDescent="0.3">
      <c r="A4">
        <v>101100</v>
      </c>
      <c r="B4" t="s">
        <v>10</v>
      </c>
      <c r="C4" s="2">
        <v>0</v>
      </c>
      <c r="D4" s="2">
        <v>0</v>
      </c>
      <c r="E4" s="2">
        <v>248000000</v>
      </c>
      <c r="F4" s="2">
        <v>372000000</v>
      </c>
      <c r="G4" s="2">
        <v>0</v>
      </c>
      <c r="H4" s="2">
        <v>124000000</v>
      </c>
      <c r="I4" s="3"/>
      <c r="J4" s="3"/>
      <c r="K4" s="3"/>
      <c r="L4" s="3"/>
      <c r="M4" s="3"/>
      <c r="N4" s="3"/>
    </row>
    <row r="5" spans="1:14" x14ac:dyDescent="0.3">
      <c r="A5">
        <v>101200</v>
      </c>
      <c r="B5" t="s">
        <v>11</v>
      </c>
      <c r="C5" s="2">
        <v>0</v>
      </c>
      <c r="D5" s="2">
        <v>0</v>
      </c>
      <c r="E5" s="2">
        <v>248000000</v>
      </c>
      <c r="F5" s="2">
        <v>248000000</v>
      </c>
      <c r="G5" s="2">
        <v>0</v>
      </c>
      <c r="H5" s="2">
        <v>0</v>
      </c>
      <c r="I5" s="3"/>
      <c r="J5" s="3"/>
      <c r="K5" s="3"/>
      <c r="L5" s="3"/>
      <c r="M5" s="3"/>
      <c r="N5" s="3"/>
    </row>
    <row r="6" spans="1:14" x14ac:dyDescent="0.3">
      <c r="A6">
        <v>101300</v>
      </c>
      <c r="B6" t="s">
        <v>12</v>
      </c>
      <c r="C6" s="2">
        <v>0</v>
      </c>
      <c r="D6" s="2">
        <v>124000000</v>
      </c>
      <c r="E6" s="2">
        <v>0</v>
      </c>
      <c r="F6" s="2">
        <v>248000000</v>
      </c>
      <c r="G6" s="2">
        <v>0</v>
      </c>
      <c r="H6" s="2">
        <v>372000000</v>
      </c>
      <c r="I6" s="3"/>
      <c r="J6" s="3"/>
      <c r="K6" s="3"/>
      <c r="L6" s="3"/>
      <c r="M6" s="3"/>
      <c r="N6" s="3"/>
    </row>
    <row r="7" spans="1:14" x14ac:dyDescent="0.3">
      <c r="A7">
        <v>106200</v>
      </c>
      <c r="B7" t="s">
        <v>13</v>
      </c>
      <c r="C7" s="2">
        <v>0</v>
      </c>
      <c r="D7" s="2">
        <v>0</v>
      </c>
      <c r="E7" s="2">
        <v>0</v>
      </c>
      <c r="F7" s="2">
        <v>4340000</v>
      </c>
      <c r="G7" s="2">
        <v>0</v>
      </c>
      <c r="H7" s="2">
        <v>4340000</v>
      </c>
      <c r="I7" s="3"/>
      <c r="J7" s="3"/>
      <c r="K7" s="3"/>
      <c r="L7" s="3"/>
      <c r="M7" s="3"/>
      <c r="N7" s="3"/>
    </row>
    <row r="8" spans="1:14" x14ac:dyDescent="0.3">
      <c r="A8">
        <v>109100</v>
      </c>
      <c r="B8" t="s">
        <v>14</v>
      </c>
      <c r="C8" s="2">
        <v>0</v>
      </c>
      <c r="D8" s="2">
        <v>0</v>
      </c>
      <c r="E8" s="2">
        <v>372000000</v>
      </c>
      <c r="F8" s="2">
        <v>248000000</v>
      </c>
      <c r="G8" s="2">
        <v>124000000</v>
      </c>
      <c r="H8" s="2">
        <v>0</v>
      </c>
      <c r="I8" s="3"/>
      <c r="J8" s="3"/>
      <c r="K8" s="3"/>
      <c r="L8" s="3"/>
      <c r="M8" s="3"/>
      <c r="N8" s="3"/>
    </row>
    <row r="9" spans="1:14" x14ac:dyDescent="0.3">
      <c r="A9">
        <v>111100</v>
      </c>
      <c r="B9" t="s">
        <v>15</v>
      </c>
      <c r="C9" s="2">
        <v>0</v>
      </c>
      <c r="D9" s="2">
        <v>24800000</v>
      </c>
      <c r="E9" s="2">
        <v>0</v>
      </c>
      <c r="F9" s="2">
        <v>0</v>
      </c>
      <c r="G9" s="2">
        <v>0</v>
      </c>
      <c r="H9" s="2">
        <v>24800000</v>
      </c>
      <c r="I9" s="3"/>
      <c r="J9" s="3"/>
      <c r="K9" s="3"/>
      <c r="L9" s="3"/>
      <c r="M9" s="3"/>
      <c r="N9" s="3"/>
    </row>
    <row r="10" spans="1:14" x14ac:dyDescent="0.3">
      <c r="A10">
        <v>121100</v>
      </c>
      <c r="B10" t="s">
        <v>16</v>
      </c>
      <c r="C10" s="2">
        <v>0</v>
      </c>
      <c r="D10" s="2">
        <v>58838393.079999998</v>
      </c>
      <c r="E10" s="2">
        <v>111600000</v>
      </c>
      <c r="F10" s="2">
        <v>147088395.75999999</v>
      </c>
      <c r="G10" s="2">
        <v>0</v>
      </c>
      <c r="H10" s="2">
        <v>94326788.840000004</v>
      </c>
      <c r="I10" s="3"/>
      <c r="J10" s="3"/>
      <c r="K10" s="3"/>
      <c r="L10" s="3"/>
      <c r="M10" s="3"/>
      <c r="N10" s="3"/>
    </row>
    <row r="11" spans="1:14" x14ac:dyDescent="0.3">
      <c r="A11">
        <v>131100</v>
      </c>
      <c r="B11" t="s">
        <v>17</v>
      </c>
      <c r="C11" s="2">
        <v>0</v>
      </c>
      <c r="D11" s="2">
        <v>147088395.75999999</v>
      </c>
      <c r="E11" s="2">
        <v>147088395.75999999</v>
      </c>
      <c r="F11" s="2">
        <v>0</v>
      </c>
      <c r="G11" s="2">
        <v>0</v>
      </c>
      <c r="H11" s="2">
        <v>0</v>
      </c>
      <c r="I11" s="3"/>
      <c r="J11" s="3"/>
      <c r="K11" s="3"/>
      <c r="L11" s="3"/>
      <c r="M11" s="3"/>
      <c r="N11" s="3"/>
    </row>
    <row r="12" spans="1:14" x14ac:dyDescent="0.3">
      <c r="A12">
        <v>141600</v>
      </c>
      <c r="B12" t="s">
        <v>18</v>
      </c>
      <c r="C12" s="2">
        <v>0</v>
      </c>
      <c r="D12" s="2">
        <v>0</v>
      </c>
      <c r="E12" s="2">
        <v>0</v>
      </c>
      <c r="F12" s="2">
        <v>2480000</v>
      </c>
      <c r="G12" s="2">
        <v>0</v>
      </c>
      <c r="H12" s="2">
        <v>2480000</v>
      </c>
      <c r="I12" s="3"/>
      <c r="J12" s="3"/>
      <c r="K12" s="3"/>
      <c r="L12" s="3"/>
      <c r="M12" s="3"/>
      <c r="N12" s="3"/>
    </row>
    <row r="13" spans="1:14" x14ac:dyDescent="0.3">
      <c r="A13">
        <v>154100</v>
      </c>
      <c r="B13" t="s">
        <v>19</v>
      </c>
      <c r="C13" s="2">
        <v>0</v>
      </c>
      <c r="D13" s="2">
        <v>0</v>
      </c>
      <c r="E13" s="2">
        <v>0</v>
      </c>
      <c r="F13" s="2">
        <v>49600000</v>
      </c>
      <c r="G13" s="2">
        <v>0</v>
      </c>
      <c r="H13" s="2">
        <v>49600000</v>
      </c>
      <c r="I13" s="3"/>
      <c r="J13" s="3"/>
      <c r="K13" s="3"/>
      <c r="L13" s="3"/>
      <c r="M13" s="3"/>
      <c r="N13" s="3"/>
    </row>
    <row r="14" spans="1:14" x14ac:dyDescent="0.3">
      <c r="A14">
        <v>162100</v>
      </c>
      <c r="B14" t="s">
        <v>20</v>
      </c>
      <c r="C14" s="2">
        <v>0</v>
      </c>
      <c r="D14" s="2">
        <v>0</v>
      </c>
      <c r="E14" s="2">
        <v>9301147</v>
      </c>
      <c r="F14" s="2">
        <v>124000000</v>
      </c>
      <c r="G14" s="2">
        <v>0</v>
      </c>
      <c r="H14" s="2">
        <v>114698853</v>
      </c>
      <c r="I14" s="3"/>
      <c r="J14" s="3"/>
      <c r="K14" s="3"/>
      <c r="L14" s="3"/>
      <c r="M14" s="3"/>
      <c r="N14" s="3"/>
    </row>
    <row r="15" spans="1:14" x14ac:dyDescent="0.3">
      <c r="A15">
        <v>165200</v>
      </c>
      <c r="B15" t="s">
        <v>21</v>
      </c>
      <c r="C15" s="2">
        <v>0</v>
      </c>
      <c r="D15" s="2">
        <v>2728000</v>
      </c>
      <c r="E15" s="2">
        <v>0</v>
      </c>
      <c r="F15" s="2">
        <v>0</v>
      </c>
      <c r="G15" s="2">
        <v>0</v>
      </c>
      <c r="H15" s="2">
        <v>2728000</v>
      </c>
      <c r="I15" s="3"/>
      <c r="J15" s="3"/>
      <c r="K15" s="3"/>
      <c r="L15" s="3"/>
      <c r="M15" s="3"/>
      <c r="N15" s="3"/>
    </row>
    <row r="16" spans="1:14" x14ac:dyDescent="0.3">
      <c r="A16">
        <v>196100</v>
      </c>
      <c r="B16" t="s">
        <v>22</v>
      </c>
      <c r="C16" s="2">
        <v>0</v>
      </c>
      <c r="D16" s="2">
        <v>68032224.280000001</v>
      </c>
      <c r="E16" s="2">
        <v>8309897.2000000002</v>
      </c>
      <c r="F16" s="2">
        <v>31559023</v>
      </c>
      <c r="G16" s="2">
        <v>0</v>
      </c>
      <c r="H16" s="2">
        <v>91281350.079999998</v>
      </c>
      <c r="I16" s="3"/>
      <c r="J16" s="3"/>
      <c r="K16" s="3"/>
      <c r="L16" s="3"/>
      <c r="M16" s="3"/>
      <c r="N16" s="3"/>
    </row>
    <row r="17" spans="1:14" x14ac:dyDescent="0.3">
      <c r="A17">
        <v>213100</v>
      </c>
      <c r="B17" t="s">
        <v>23</v>
      </c>
      <c r="C17" s="2">
        <v>1302000</v>
      </c>
      <c r="D17" s="2">
        <v>0</v>
      </c>
      <c r="E17" s="2">
        <v>2480000</v>
      </c>
      <c r="F17" s="2">
        <v>0</v>
      </c>
      <c r="G17" s="2">
        <v>3782000</v>
      </c>
      <c r="H17" s="2">
        <v>0</v>
      </c>
      <c r="I17" s="3"/>
      <c r="J17" s="3"/>
      <c r="K17" s="3"/>
      <c r="L17" s="3"/>
      <c r="M17" s="3"/>
      <c r="N17" s="3"/>
    </row>
    <row r="18" spans="1:14" x14ac:dyDescent="0.3">
      <c r="A18">
        <v>215100</v>
      </c>
      <c r="B18" t="s">
        <v>24</v>
      </c>
      <c r="C18" s="2">
        <v>1984000</v>
      </c>
      <c r="D18" s="2">
        <v>0</v>
      </c>
      <c r="E18" s="2">
        <v>0</v>
      </c>
      <c r="F18" s="2">
        <v>0</v>
      </c>
      <c r="G18" s="2">
        <v>1984000</v>
      </c>
      <c r="H18" s="2">
        <v>0</v>
      </c>
      <c r="I18" s="3"/>
      <c r="J18" s="3"/>
      <c r="K18" s="3"/>
      <c r="L18" s="3"/>
      <c r="M18" s="3"/>
      <c r="N18" s="3"/>
    </row>
    <row r="19" spans="1:14" x14ac:dyDescent="0.3">
      <c r="A19">
        <v>223100</v>
      </c>
      <c r="B19" t="s">
        <v>25</v>
      </c>
      <c r="C19" s="2">
        <v>15500000</v>
      </c>
      <c r="D19" s="2">
        <v>0</v>
      </c>
      <c r="E19" s="2">
        <v>4340000</v>
      </c>
      <c r="F19" s="2">
        <v>0</v>
      </c>
      <c r="G19" s="2">
        <v>19840000</v>
      </c>
      <c r="H19" s="2">
        <v>0</v>
      </c>
      <c r="I19" s="3"/>
      <c r="J19" s="3"/>
      <c r="K19" s="3"/>
      <c r="L19" s="3"/>
      <c r="M19" s="3"/>
      <c r="N19" s="3"/>
    </row>
    <row r="20" spans="1:14" x14ac:dyDescent="0.3">
      <c r="A20">
        <v>229100</v>
      </c>
      <c r="B20" t="s">
        <v>26</v>
      </c>
      <c r="C20" s="2">
        <v>28115698</v>
      </c>
      <c r="D20" s="2">
        <v>0</v>
      </c>
      <c r="E20" s="2">
        <v>0</v>
      </c>
      <c r="F20" s="2">
        <v>0</v>
      </c>
      <c r="G20" s="2">
        <v>28115698</v>
      </c>
      <c r="H20" s="2">
        <v>0</v>
      </c>
      <c r="I20" s="3"/>
      <c r="J20" s="3"/>
      <c r="K20" s="3"/>
      <c r="L20" s="3"/>
      <c r="M20" s="3"/>
      <c r="N20" s="3"/>
    </row>
    <row r="21" spans="1:14" x14ac:dyDescent="0.3">
      <c r="A21">
        <v>231100</v>
      </c>
      <c r="B21" t="s">
        <v>27</v>
      </c>
      <c r="C21" s="2">
        <v>68200000</v>
      </c>
      <c r="D21" s="2">
        <v>0</v>
      </c>
      <c r="E21" s="2">
        <v>28520000</v>
      </c>
      <c r="F21" s="2">
        <v>0</v>
      </c>
      <c r="G21" s="2">
        <v>96720000</v>
      </c>
      <c r="H21" s="2">
        <v>0</v>
      </c>
      <c r="I21" s="3"/>
      <c r="J21" s="3"/>
      <c r="K21" s="3"/>
      <c r="L21" s="3"/>
      <c r="M21" s="3"/>
      <c r="N21" s="3"/>
    </row>
    <row r="22" spans="1:14" x14ac:dyDescent="0.3">
      <c r="A22">
        <v>232100</v>
      </c>
      <c r="B22" t="s">
        <v>28</v>
      </c>
      <c r="C22" s="2">
        <v>286949764</v>
      </c>
      <c r="D22" s="2">
        <v>0</v>
      </c>
      <c r="E22" s="2">
        <v>535680000</v>
      </c>
      <c r="F22" s="2">
        <v>0</v>
      </c>
      <c r="G22" s="2">
        <v>822629764</v>
      </c>
      <c r="H22" s="2">
        <v>0</v>
      </c>
      <c r="I22" s="3"/>
      <c r="J22" s="3"/>
      <c r="K22" s="3"/>
      <c r="L22" s="3"/>
      <c r="M22" s="3"/>
      <c r="N22" s="3"/>
    </row>
    <row r="23" spans="1:14" x14ac:dyDescent="0.3">
      <c r="A23">
        <v>235100</v>
      </c>
      <c r="B23" t="s">
        <v>29</v>
      </c>
      <c r="C23" s="2">
        <v>74726923.519999996</v>
      </c>
      <c r="D23" s="2">
        <v>0</v>
      </c>
      <c r="E23" s="2">
        <v>1240000</v>
      </c>
      <c r="F23" s="2">
        <v>0</v>
      </c>
      <c r="G23" s="2">
        <v>75966923.519999996</v>
      </c>
      <c r="H23" s="2">
        <v>0</v>
      </c>
      <c r="I23" s="3"/>
      <c r="J23" s="3"/>
      <c r="K23" s="3"/>
      <c r="L23" s="3"/>
      <c r="M23" s="3"/>
      <c r="N23" s="3"/>
    </row>
    <row r="24" spans="1:14" x14ac:dyDescent="0.3">
      <c r="A24">
        <v>238100</v>
      </c>
      <c r="B24" t="s">
        <v>30</v>
      </c>
      <c r="C24" s="2">
        <v>13720127.560000001</v>
      </c>
      <c r="D24" s="2">
        <v>0</v>
      </c>
      <c r="E24" s="2">
        <v>1240000</v>
      </c>
      <c r="F24" s="2">
        <v>0</v>
      </c>
      <c r="G24" s="2">
        <v>14960127.560000001</v>
      </c>
      <c r="H24" s="2">
        <v>0</v>
      </c>
      <c r="I24" s="3"/>
      <c r="J24" s="3"/>
      <c r="K24" s="3"/>
      <c r="L24" s="3"/>
      <c r="M24" s="3"/>
      <c r="N24" s="3"/>
    </row>
    <row r="25" spans="1:14" x14ac:dyDescent="0.3">
      <c r="A25">
        <v>241100</v>
      </c>
      <c r="B25" t="s">
        <v>31</v>
      </c>
      <c r="C25" s="2">
        <v>113224899.72</v>
      </c>
      <c r="D25" s="2">
        <v>0</v>
      </c>
      <c r="E25" s="2">
        <v>21940560</v>
      </c>
      <c r="F25" s="2">
        <v>49628862.240000002</v>
      </c>
      <c r="G25" s="2">
        <v>85536597.480000004</v>
      </c>
      <c r="H25" s="2">
        <v>0</v>
      </c>
      <c r="I25" s="3"/>
      <c r="J25" s="3"/>
      <c r="K25" s="3"/>
      <c r="L25" s="3"/>
      <c r="M25" s="3"/>
      <c r="N25" s="3"/>
    </row>
    <row r="26" spans="1:14" x14ac:dyDescent="0.3">
      <c r="A26">
        <v>244100</v>
      </c>
      <c r="B26" t="s">
        <v>32</v>
      </c>
      <c r="C26" s="2">
        <v>1643000</v>
      </c>
      <c r="D26" s="2">
        <v>0</v>
      </c>
      <c r="E26" s="2">
        <v>6293000</v>
      </c>
      <c r="F26" s="2">
        <v>173600</v>
      </c>
      <c r="G26" s="2">
        <v>7762400</v>
      </c>
      <c r="H26" s="2">
        <v>0</v>
      </c>
      <c r="I26" s="3"/>
      <c r="J26" s="3"/>
      <c r="K26" s="3"/>
      <c r="L26" s="3"/>
      <c r="M26" s="3"/>
      <c r="N26" s="3"/>
    </row>
    <row r="27" spans="1:14" x14ac:dyDescent="0.3">
      <c r="A27">
        <v>244200</v>
      </c>
      <c r="B27" t="s">
        <v>33</v>
      </c>
      <c r="C27" s="2">
        <v>8515951.7200000007</v>
      </c>
      <c r="D27" s="2">
        <v>0</v>
      </c>
      <c r="E27" s="2">
        <v>1486760</v>
      </c>
      <c r="F27" s="2">
        <v>7228831.7199999997</v>
      </c>
      <c r="G27" s="2">
        <v>2773880</v>
      </c>
      <c r="H27" s="2">
        <v>0</v>
      </c>
      <c r="I27" s="3"/>
      <c r="J27" s="3"/>
      <c r="K27" s="3"/>
      <c r="L27" s="3"/>
      <c r="M27" s="3"/>
      <c r="N27" s="3"/>
    </row>
    <row r="28" spans="1:14" x14ac:dyDescent="0.3">
      <c r="A28">
        <v>244400</v>
      </c>
      <c r="B28" t="s">
        <v>34</v>
      </c>
      <c r="C28" s="2">
        <v>6161436</v>
      </c>
      <c r="D28" s="2">
        <v>0</v>
      </c>
      <c r="E28" s="2">
        <v>620000</v>
      </c>
      <c r="F28" s="2">
        <v>0</v>
      </c>
      <c r="G28" s="2">
        <v>6781436</v>
      </c>
      <c r="H28" s="2">
        <v>0</v>
      </c>
      <c r="I28" s="3"/>
      <c r="J28" s="3"/>
      <c r="K28" s="3"/>
      <c r="L28" s="3"/>
      <c r="M28" s="3"/>
      <c r="N28" s="3"/>
    </row>
    <row r="29" spans="1:14" x14ac:dyDescent="0.3">
      <c r="A29">
        <v>245100</v>
      </c>
      <c r="B29" t="s">
        <v>35</v>
      </c>
      <c r="C29" s="2">
        <v>67022000</v>
      </c>
      <c r="D29" s="2">
        <v>0</v>
      </c>
      <c r="E29" s="2">
        <v>27280000</v>
      </c>
      <c r="F29" s="2">
        <v>0</v>
      </c>
      <c r="G29" s="2">
        <v>94302000</v>
      </c>
      <c r="H29" s="2">
        <v>0</v>
      </c>
      <c r="I29" s="3"/>
      <c r="J29" s="3"/>
      <c r="K29" s="3"/>
      <c r="L29" s="3"/>
      <c r="M29" s="3"/>
      <c r="N29" s="3"/>
    </row>
    <row r="30" spans="1:14" x14ac:dyDescent="0.3">
      <c r="A30">
        <v>252100</v>
      </c>
      <c r="B30" t="s">
        <v>36</v>
      </c>
      <c r="C30" s="2">
        <v>0</v>
      </c>
      <c r="D30" s="2">
        <v>0</v>
      </c>
      <c r="E30" s="2">
        <v>31000000</v>
      </c>
      <c r="F30" s="2">
        <v>6200000</v>
      </c>
      <c r="G30" s="2">
        <v>24800000</v>
      </c>
      <c r="H30" s="2">
        <v>0</v>
      </c>
      <c r="I30" s="3"/>
      <c r="J30" s="3"/>
      <c r="K30" s="3"/>
      <c r="L30" s="3"/>
      <c r="M30" s="3"/>
      <c r="N30" s="3"/>
    </row>
    <row r="31" spans="1:14" x14ac:dyDescent="0.3">
      <c r="A31">
        <v>272800</v>
      </c>
      <c r="B31" t="s">
        <v>37</v>
      </c>
      <c r="C31" s="2">
        <v>2389480</v>
      </c>
      <c r="D31" s="2">
        <v>0</v>
      </c>
      <c r="E31" s="2">
        <v>0</v>
      </c>
      <c r="F31" s="2">
        <v>0</v>
      </c>
      <c r="G31" s="2">
        <v>2389480</v>
      </c>
      <c r="H31" s="2">
        <v>0</v>
      </c>
      <c r="I31" s="3"/>
      <c r="J31" s="3"/>
      <c r="K31" s="3"/>
      <c r="L31" s="3"/>
      <c r="M31" s="3"/>
      <c r="N31" s="3"/>
    </row>
    <row r="32" spans="1:14" x14ac:dyDescent="0.3">
      <c r="A32">
        <v>275100</v>
      </c>
      <c r="B32" t="s">
        <v>38</v>
      </c>
      <c r="C32" s="2">
        <v>1655759.6</v>
      </c>
      <c r="D32" s="2">
        <v>0</v>
      </c>
      <c r="E32" s="2">
        <v>497457</v>
      </c>
      <c r="F32" s="2">
        <v>905253.32</v>
      </c>
      <c r="G32" s="2">
        <v>1247963.28</v>
      </c>
      <c r="H32" s="2">
        <v>0</v>
      </c>
      <c r="I32" s="3"/>
      <c r="J32" s="3"/>
      <c r="K32" s="3"/>
      <c r="L32" s="3"/>
      <c r="M32" s="3"/>
      <c r="N32" s="3"/>
    </row>
    <row r="33" spans="1:14" x14ac:dyDescent="0.3">
      <c r="A33">
        <v>275300</v>
      </c>
      <c r="B33" t="s">
        <v>39</v>
      </c>
      <c r="C33" s="2">
        <v>107964.31999999999</v>
      </c>
      <c r="D33" s="2">
        <v>0</v>
      </c>
      <c r="E33" s="2">
        <v>0</v>
      </c>
      <c r="F33" s="2">
        <v>0</v>
      </c>
      <c r="G33" s="2">
        <v>107964.31999999999</v>
      </c>
      <c r="H33" s="2">
        <v>0</v>
      </c>
      <c r="I33" s="3"/>
      <c r="J33" s="3"/>
      <c r="K33" s="3"/>
      <c r="L33" s="3"/>
      <c r="M33" s="3"/>
      <c r="N33" s="3"/>
    </row>
    <row r="34" spans="1:14" x14ac:dyDescent="0.3">
      <c r="A34">
        <v>275500</v>
      </c>
      <c r="B34" t="s">
        <v>40</v>
      </c>
      <c r="C34" s="2">
        <v>557132</v>
      </c>
      <c r="D34" s="2">
        <v>0</v>
      </c>
      <c r="E34" s="2">
        <v>248000</v>
      </c>
      <c r="F34" s="2">
        <v>0</v>
      </c>
      <c r="G34" s="2">
        <v>805132</v>
      </c>
      <c r="H34" s="2">
        <v>0</v>
      </c>
      <c r="I34" s="3"/>
      <c r="J34" s="3"/>
      <c r="K34" s="3"/>
      <c r="L34" s="3"/>
      <c r="M34" s="3"/>
      <c r="N34" s="3"/>
    </row>
    <row r="35" spans="1:14" x14ac:dyDescent="0.3">
      <c r="A35">
        <v>275800</v>
      </c>
      <c r="B35" t="s">
        <v>41</v>
      </c>
      <c r="C35" s="2">
        <v>930000</v>
      </c>
      <c r="D35" s="2">
        <v>0</v>
      </c>
      <c r="E35" s="2">
        <v>0</v>
      </c>
      <c r="F35" s="2">
        <v>0</v>
      </c>
      <c r="G35" s="2">
        <v>930000</v>
      </c>
      <c r="H35" s="2">
        <v>0</v>
      </c>
      <c r="I35" s="3"/>
      <c r="J35" s="3"/>
      <c r="K35" s="3"/>
      <c r="L35" s="3"/>
      <c r="M35" s="3"/>
      <c r="N35" s="3"/>
    </row>
    <row r="36" spans="1:14" x14ac:dyDescent="0.3">
      <c r="A36">
        <v>276200</v>
      </c>
      <c r="B36" t="s">
        <v>42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3"/>
      <c r="J36" s="3"/>
      <c r="K36" s="3"/>
      <c r="L36" s="3"/>
      <c r="M36" s="3"/>
      <c r="N36" s="3"/>
    </row>
    <row r="37" spans="1:14" x14ac:dyDescent="0.3">
      <c r="A37">
        <v>283210</v>
      </c>
      <c r="B37" t="s">
        <v>43</v>
      </c>
      <c r="C37" s="2">
        <v>0</v>
      </c>
      <c r="D37" s="2">
        <v>186389309.16</v>
      </c>
      <c r="E37" s="2">
        <v>0</v>
      </c>
      <c r="F37" s="2">
        <v>0</v>
      </c>
      <c r="G37" s="2">
        <v>0</v>
      </c>
      <c r="H37" s="2">
        <v>186389309.16</v>
      </c>
      <c r="I37" s="3"/>
      <c r="J37" s="3"/>
      <c r="K37" s="3"/>
      <c r="L37" s="3"/>
      <c r="M37" s="3"/>
      <c r="N37" s="3"/>
    </row>
    <row r="38" spans="1:14" x14ac:dyDescent="0.3">
      <c r="A38">
        <v>283510</v>
      </c>
      <c r="B38" t="s">
        <v>44</v>
      </c>
      <c r="C38" s="2">
        <v>0</v>
      </c>
      <c r="D38" s="2">
        <v>88447051.079999998</v>
      </c>
      <c r="E38" s="2">
        <v>0</v>
      </c>
      <c r="F38" s="2">
        <v>0</v>
      </c>
      <c r="G38" s="2">
        <v>0</v>
      </c>
      <c r="H38" s="2">
        <v>88447051.079999998</v>
      </c>
      <c r="I38" s="3"/>
      <c r="J38" s="3"/>
      <c r="K38" s="3"/>
      <c r="L38" s="3"/>
      <c r="M38" s="3"/>
      <c r="N38" s="3"/>
    </row>
    <row r="39" spans="1:14" x14ac:dyDescent="0.3">
      <c r="A39">
        <v>284110</v>
      </c>
      <c r="B39" t="s">
        <v>45</v>
      </c>
      <c r="C39" s="2">
        <v>0</v>
      </c>
      <c r="D39" s="2">
        <v>74776852.120000005</v>
      </c>
      <c r="E39" s="2">
        <v>49628862.240000002</v>
      </c>
      <c r="F39" s="2">
        <v>10397687.68</v>
      </c>
      <c r="G39" s="2">
        <v>0</v>
      </c>
      <c r="H39" s="2">
        <v>35545677.560000002</v>
      </c>
      <c r="I39" s="3"/>
      <c r="J39" s="3"/>
      <c r="K39" s="3"/>
      <c r="L39" s="3"/>
      <c r="M39" s="3"/>
      <c r="N39" s="3"/>
    </row>
    <row r="40" spans="1:14" x14ac:dyDescent="0.3">
      <c r="A40">
        <v>284410</v>
      </c>
      <c r="B40" t="s">
        <v>46</v>
      </c>
      <c r="C40" s="2">
        <v>0</v>
      </c>
      <c r="D40" s="2">
        <v>1643000</v>
      </c>
      <c r="E40" s="2">
        <v>173600</v>
      </c>
      <c r="F40" s="2">
        <v>5992.92</v>
      </c>
      <c r="G40" s="2">
        <v>0</v>
      </c>
      <c r="H40" s="2">
        <v>1475392.92</v>
      </c>
      <c r="I40" s="3"/>
      <c r="J40" s="3"/>
      <c r="K40" s="3"/>
      <c r="L40" s="3"/>
      <c r="M40" s="3"/>
      <c r="N40" s="3"/>
    </row>
    <row r="41" spans="1:14" x14ac:dyDescent="0.3">
      <c r="A41">
        <v>284420</v>
      </c>
      <c r="B41" t="s">
        <v>47</v>
      </c>
      <c r="C41" s="2">
        <v>0</v>
      </c>
      <c r="D41" s="2">
        <v>7657045.8799999999</v>
      </c>
      <c r="E41" s="2">
        <v>7228831.7199999997</v>
      </c>
      <c r="F41" s="2">
        <v>616177.07999999996</v>
      </c>
      <c r="G41" s="2">
        <v>0</v>
      </c>
      <c r="H41" s="2">
        <v>1044391.24</v>
      </c>
      <c r="I41" s="3"/>
      <c r="J41" s="3"/>
      <c r="K41" s="3"/>
      <c r="L41" s="3"/>
      <c r="M41" s="3"/>
      <c r="N41" s="3"/>
    </row>
    <row r="42" spans="1:14" x14ac:dyDescent="0.3">
      <c r="A42">
        <v>284440</v>
      </c>
      <c r="B42" t="s">
        <v>48</v>
      </c>
      <c r="C42" s="2">
        <v>0</v>
      </c>
      <c r="D42" s="2">
        <v>5681704.7999999998</v>
      </c>
      <c r="E42" s="2">
        <v>0</v>
      </c>
      <c r="F42" s="2">
        <v>322995.20000000001</v>
      </c>
      <c r="G42" s="2">
        <v>0</v>
      </c>
      <c r="H42" s="2">
        <v>6004700</v>
      </c>
      <c r="I42" s="3"/>
      <c r="J42" s="3"/>
      <c r="K42" s="3"/>
      <c r="L42" s="3"/>
      <c r="M42" s="3"/>
      <c r="N42" s="3"/>
    </row>
    <row r="43" spans="1:14" x14ac:dyDescent="0.3">
      <c r="A43">
        <v>284510</v>
      </c>
      <c r="B43" t="s">
        <v>49</v>
      </c>
      <c r="C43" s="2">
        <v>0</v>
      </c>
      <c r="D43" s="2">
        <v>66789500</v>
      </c>
      <c r="E43" s="2">
        <v>0</v>
      </c>
      <c r="F43" s="2">
        <v>468100</v>
      </c>
      <c r="G43" s="2">
        <v>0</v>
      </c>
      <c r="H43" s="2">
        <v>67257600</v>
      </c>
      <c r="I43" s="3"/>
      <c r="J43" s="3"/>
      <c r="K43" s="3"/>
      <c r="L43" s="3"/>
      <c r="M43" s="3"/>
      <c r="N43" s="3"/>
    </row>
    <row r="44" spans="1:14" x14ac:dyDescent="0.3">
      <c r="A44">
        <v>311100</v>
      </c>
      <c r="B44" t="s">
        <v>50</v>
      </c>
      <c r="C44" s="2">
        <v>0</v>
      </c>
      <c r="D44" s="2">
        <v>0</v>
      </c>
      <c r="E44" s="2">
        <v>6200000</v>
      </c>
      <c r="F44" s="2">
        <v>0</v>
      </c>
      <c r="G44" s="2">
        <v>6200000</v>
      </c>
      <c r="H44" s="2">
        <v>0</v>
      </c>
      <c r="I44" s="3"/>
      <c r="J44" s="3"/>
      <c r="K44" s="3"/>
      <c r="L44" s="3"/>
      <c r="M44" s="3"/>
      <c r="N44" s="3"/>
    </row>
    <row r="45" spans="1:14" x14ac:dyDescent="0.3">
      <c r="A45">
        <v>321100</v>
      </c>
      <c r="B45" t="s">
        <v>51</v>
      </c>
      <c r="C45" s="2">
        <v>9574585.5999999996</v>
      </c>
      <c r="D45" s="2">
        <v>0</v>
      </c>
      <c r="E45" s="2">
        <v>71772999.239999995</v>
      </c>
      <c r="F45" s="2">
        <v>71641043.400000006</v>
      </c>
      <c r="G45" s="2">
        <v>9706541.4399999995</v>
      </c>
      <c r="H45" s="2">
        <v>0</v>
      </c>
      <c r="I45" s="3"/>
      <c r="J45" s="3"/>
      <c r="K45" s="3"/>
      <c r="L45" s="3"/>
      <c r="M45" s="3"/>
      <c r="N45" s="3"/>
    </row>
    <row r="46" spans="1:14" x14ac:dyDescent="0.3">
      <c r="A46">
        <v>335100</v>
      </c>
      <c r="B46" t="s">
        <v>52</v>
      </c>
      <c r="C46" s="2">
        <v>10102271.32</v>
      </c>
      <c r="D46" s="2">
        <v>0</v>
      </c>
      <c r="E46" s="2">
        <v>95324076.200000003</v>
      </c>
      <c r="F46" s="2">
        <v>98318317.840000004</v>
      </c>
      <c r="G46" s="2">
        <v>7108029.6799999997</v>
      </c>
      <c r="H46" s="2">
        <v>0</v>
      </c>
      <c r="I46" s="3"/>
      <c r="J46" s="3"/>
      <c r="K46" s="3"/>
      <c r="L46" s="3"/>
      <c r="M46" s="3"/>
      <c r="N46" s="3"/>
    </row>
    <row r="47" spans="1:14" x14ac:dyDescent="0.3">
      <c r="A47">
        <v>401100</v>
      </c>
      <c r="B47" t="s">
        <v>53</v>
      </c>
      <c r="C47" s="2">
        <v>0</v>
      </c>
      <c r="D47" s="2">
        <v>50324036</v>
      </c>
      <c r="E47" s="2">
        <v>718342283.32000005</v>
      </c>
      <c r="F47" s="2">
        <v>701120065.91999996</v>
      </c>
      <c r="G47" s="2">
        <v>0</v>
      </c>
      <c r="H47" s="2">
        <v>33101818.600000001</v>
      </c>
      <c r="I47" s="3"/>
      <c r="J47" s="3"/>
      <c r="K47" s="3"/>
      <c r="L47" s="3"/>
      <c r="M47" s="3"/>
      <c r="N47" s="3"/>
    </row>
    <row r="48" spans="1:14" x14ac:dyDescent="0.3">
      <c r="A48">
        <v>408100</v>
      </c>
      <c r="B48" t="s">
        <v>54</v>
      </c>
      <c r="C48" s="2">
        <v>0</v>
      </c>
      <c r="D48" s="2">
        <v>17359350.239999998</v>
      </c>
      <c r="E48" s="2">
        <v>146085105.56</v>
      </c>
      <c r="F48" s="2">
        <v>141379182.80000001</v>
      </c>
      <c r="G48" s="2">
        <v>0</v>
      </c>
      <c r="H48" s="2">
        <v>12653427.48</v>
      </c>
      <c r="I48" s="3"/>
      <c r="J48" s="3"/>
      <c r="K48" s="3"/>
      <c r="L48" s="3"/>
      <c r="M48" s="3"/>
      <c r="N48" s="3"/>
    </row>
    <row r="49" spans="1:14" x14ac:dyDescent="0.3">
      <c r="A49">
        <v>408110</v>
      </c>
      <c r="B49" t="s">
        <v>55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3"/>
      <c r="J49" s="3"/>
      <c r="K49" s="3"/>
      <c r="L49" s="3"/>
      <c r="M49" s="3"/>
      <c r="N49" s="3"/>
    </row>
    <row r="50" spans="1:14" x14ac:dyDescent="0.3">
      <c r="A50">
        <v>408120</v>
      </c>
      <c r="B50" t="s">
        <v>56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3"/>
      <c r="J50" s="3"/>
      <c r="K50" s="3"/>
      <c r="L50" s="3"/>
      <c r="M50" s="3"/>
      <c r="N50" s="3"/>
    </row>
    <row r="51" spans="1:14" x14ac:dyDescent="0.3">
      <c r="A51">
        <v>408130</v>
      </c>
      <c r="B51" t="s">
        <v>57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3"/>
      <c r="J51" s="3"/>
      <c r="K51" s="3"/>
      <c r="L51" s="3"/>
      <c r="M51" s="3"/>
      <c r="N51" s="3"/>
    </row>
    <row r="52" spans="1:14" x14ac:dyDescent="0.3">
      <c r="A52">
        <v>408140</v>
      </c>
      <c r="B52" t="s">
        <v>58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3"/>
      <c r="J52" s="3"/>
      <c r="K52" s="3"/>
      <c r="L52" s="3"/>
      <c r="M52" s="3"/>
      <c r="N52" s="3"/>
    </row>
    <row r="53" spans="1:14" x14ac:dyDescent="0.3">
      <c r="A53">
        <v>408150</v>
      </c>
      <c r="B53" t="s">
        <v>59</v>
      </c>
      <c r="C53" s="2">
        <v>0</v>
      </c>
      <c r="D53" s="2">
        <v>1625429.2</v>
      </c>
      <c r="E53" s="2">
        <v>0</v>
      </c>
      <c r="F53" s="2">
        <v>0</v>
      </c>
      <c r="G53" s="2">
        <v>0</v>
      </c>
      <c r="H53" s="2">
        <v>1625429.2</v>
      </c>
      <c r="I53" s="3"/>
      <c r="J53" s="3"/>
      <c r="K53" s="3"/>
      <c r="L53" s="3"/>
      <c r="M53" s="3"/>
      <c r="N53" s="3"/>
    </row>
    <row r="54" spans="1:14" x14ac:dyDescent="0.3">
      <c r="A54">
        <v>409100</v>
      </c>
      <c r="B54" t="s">
        <v>60</v>
      </c>
      <c r="C54" s="2">
        <v>868000</v>
      </c>
      <c r="D54" s="2">
        <v>0</v>
      </c>
      <c r="E54" s="2">
        <v>4969438.88</v>
      </c>
      <c r="F54" s="2">
        <v>4774000</v>
      </c>
      <c r="G54" s="2">
        <v>1063438.8799999999</v>
      </c>
      <c r="H54" s="2">
        <v>0</v>
      </c>
      <c r="I54" s="3"/>
      <c r="J54" s="3"/>
      <c r="K54" s="3"/>
      <c r="L54" s="3"/>
      <c r="M54" s="3"/>
      <c r="N54" s="3"/>
    </row>
    <row r="55" spans="1:14" x14ac:dyDescent="0.3">
      <c r="A55">
        <v>411100</v>
      </c>
      <c r="B55" t="s">
        <v>61</v>
      </c>
      <c r="C55" s="2">
        <v>174447952.91999999</v>
      </c>
      <c r="D55" s="2">
        <v>0</v>
      </c>
      <c r="E55" s="2">
        <v>2565290345.8800001</v>
      </c>
      <c r="F55" s="2">
        <v>2570774285.5599999</v>
      </c>
      <c r="G55" s="2">
        <v>168964013.24000001</v>
      </c>
      <c r="H55" s="2">
        <v>0</v>
      </c>
      <c r="I55" s="3"/>
      <c r="J55" s="3"/>
      <c r="K55" s="3"/>
      <c r="L55" s="3"/>
      <c r="M55" s="3"/>
      <c r="N55" s="3"/>
    </row>
    <row r="56" spans="1:14" x14ac:dyDescent="0.3">
      <c r="A56">
        <v>416200</v>
      </c>
      <c r="B56" t="s">
        <v>62</v>
      </c>
      <c r="C56" s="2">
        <v>39280124.799999997</v>
      </c>
      <c r="D56" s="2">
        <v>0</v>
      </c>
      <c r="E56" s="2">
        <v>0</v>
      </c>
      <c r="F56" s="2">
        <v>0</v>
      </c>
      <c r="G56" s="2">
        <v>39280124.799999997</v>
      </c>
      <c r="H56" s="2">
        <v>0</v>
      </c>
      <c r="I56" s="3"/>
      <c r="J56" s="3"/>
      <c r="K56" s="3"/>
      <c r="L56" s="3"/>
      <c r="M56" s="3"/>
      <c r="N56" s="3"/>
    </row>
    <row r="57" spans="1:14" x14ac:dyDescent="0.3">
      <c r="A57">
        <v>419800</v>
      </c>
      <c r="B57" t="s">
        <v>63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3"/>
      <c r="J57" s="3"/>
      <c r="K57" s="3"/>
      <c r="L57" s="3"/>
      <c r="M57" s="3"/>
      <c r="N57" s="3"/>
    </row>
    <row r="58" spans="1:14" x14ac:dyDescent="0.3">
      <c r="A58">
        <v>421100</v>
      </c>
      <c r="B58" t="s">
        <v>64</v>
      </c>
      <c r="C58" s="2">
        <v>858700</v>
      </c>
      <c r="D58" s="2">
        <v>0</v>
      </c>
      <c r="E58" s="2">
        <v>25718371.280000001</v>
      </c>
      <c r="F58" s="2">
        <v>7849537.2800000003</v>
      </c>
      <c r="G58" s="2">
        <v>18727534</v>
      </c>
      <c r="H58" s="2">
        <v>0</v>
      </c>
      <c r="I58" s="3"/>
      <c r="J58" s="3"/>
      <c r="K58" s="3"/>
      <c r="L58" s="3"/>
      <c r="M58" s="3"/>
      <c r="N58" s="3"/>
    </row>
    <row r="59" spans="1:14" x14ac:dyDescent="0.3">
      <c r="A59">
        <v>421300</v>
      </c>
      <c r="B59" t="s">
        <v>65</v>
      </c>
      <c r="C59" s="2">
        <v>728854.64</v>
      </c>
      <c r="D59" s="2">
        <v>0</v>
      </c>
      <c r="E59" s="2">
        <v>3542000.48</v>
      </c>
      <c r="F59" s="2">
        <v>2015527</v>
      </c>
      <c r="G59" s="2">
        <v>2255328.12</v>
      </c>
      <c r="H59" s="2">
        <v>0</v>
      </c>
      <c r="I59" s="3"/>
      <c r="J59" s="3"/>
      <c r="K59" s="3"/>
      <c r="L59" s="3"/>
      <c r="M59" s="3"/>
      <c r="N59" s="3"/>
    </row>
    <row r="60" spans="1:14" x14ac:dyDescent="0.3">
      <c r="A60">
        <v>422100</v>
      </c>
      <c r="B60" t="s">
        <v>66</v>
      </c>
      <c r="C60" s="2">
        <v>0</v>
      </c>
      <c r="D60" s="2">
        <v>1219231.24</v>
      </c>
      <c r="E60" s="2">
        <v>132588923.23999999</v>
      </c>
      <c r="F60" s="2">
        <v>131537016.36</v>
      </c>
      <c r="G60" s="2">
        <v>0</v>
      </c>
      <c r="H60" s="2">
        <v>167324.35999999999</v>
      </c>
      <c r="I60" s="3"/>
      <c r="J60" s="3"/>
      <c r="K60" s="3"/>
      <c r="L60" s="3"/>
      <c r="M60" s="3"/>
      <c r="N60" s="3"/>
    </row>
    <row r="61" spans="1:14" x14ac:dyDescent="0.3">
      <c r="A61">
        <v>423200</v>
      </c>
      <c r="B61" t="s">
        <v>67</v>
      </c>
      <c r="C61" s="2">
        <v>0</v>
      </c>
      <c r="D61" s="2">
        <v>49600</v>
      </c>
      <c r="E61" s="2">
        <v>644800</v>
      </c>
      <c r="F61" s="2">
        <v>595200</v>
      </c>
      <c r="G61" s="2">
        <v>0</v>
      </c>
      <c r="H61" s="2">
        <v>0</v>
      </c>
      <c r="I61" s="3"/>
      <c r="J61" s="3"/>
      <c r="K61" s="3"/>
      <c r="L61" s="3"/>
      <c r="M61" s="3"/>
      <c r="N61" s="3"/>
    </row>
    <row r="62" spans="1:14" x14ac:dyDescent="0.3">
      <c r="A62">
        <v>424200</v>
      </c>
      <c r="B62" t="s">
        <v>68</v>
      </c>
      <c r="C62" s="2">
        <v>0</v>
      </c>
      <c r="D62" s="2">
        <v>0</v>
      </c>
      <c r="E62" s="2">
        <v>70308</v>
      </c>
      <c r="F62" s="2">
        <v>70308</v>
      </c>
      <c r="G62" s="2">
        <v>0</v>
      </c>
      <c r="H62" s="2">
        <v>0</v>
      </c>
      <c r="I62" s="3"/>
      <c r="J62" s="3"/>
      <c r="K62" s="3"/>
      <c r="L62" s="3"/>
      <c r="M62" s="3"/>
      <c r="N62" s="3"/>
    </row>
    <row r="63" spans="1:14" x14ac:dyDescent="0.3">
      <c r="A63">
        <v>427100</v>
      </c>
      <c r="B63" t="s">
        <v>69</v>
      </c>
      <c r="C63" s="2">
        <v>0</v>
      </c>
      <c r="D63" s="2">
        <v>89900</v>
      </c>
      <c r="E63" s="2">
        <v>244280</v>
      </c>
      <c r="F63" s="2">
        <v>231260</v>
      </c>
      <c r="G63" s="2">
        <v>0</v>
      </c>
      <c r="H63" s="2">
        <v>76880</v>
      </c>
      <c r="I63" s="3"/>
      <c r="J63" s="3"/>
      <c r="K63" s="3"/>
      <c r="L63" s="3"/>
      <c r="M63" s="3"/>
      <c r="N63" s="3"/>
    </row>
    <row r="64" spans="1:14" x14ac:dyDescent="0.3">
      <c r="A64">
        <v>428101</v>
      </c>
      <c r="B64" t="s">
        <v>70</v>
      </c>
      <c r="C64" s="2">
        <v>0</v>
      </c>
      <c r="D64" s="2">
        <v>3791247.92</v>
      </c>
      <c r="E64" s="2">
        <v>3791247.92</v>
      </c>
      <c r="F64" s="2">
        <v>3335722.76</v>
      </c>
      <c r="G64" s="2">
        <v>0</v>
      </c>
      <c r="H64" s="2">
        <v>3335722.76</v>
      </c>
      <c r="I64" s="3"/>
      <c r="J64" s="3"/>
      <c r="K64" s="3"/>
      <c r="L64" s="3"/>
      <c r="M64" s="3"/>
      <c r="N64" s="3"/>
    </row>
    <row r="65" spans="1:14" x14ac:dyDescent="0.3">
      <c r="A65">
        <v>428102</v>
      </c>
      <c r="B65" t="s">
        <v>71</v>
      </c>
      <c r="C65" s="2">
        <v>0</v>
      </c>
      <c r="D65" s="2">
        <v>1184986.1599999999</v>
      </c>
      <c r="E65" s="2">
        <v>1184986.1599999999</v>
      </c>
      <c r="F65" s="2">
        <v>1186110.8400000001</v>
      </c>
      <c r="G65" s="2">
        <v>0</v>
      </c>
      <c r="H65" s="2">
        <v>1186110.8400000001</v>
      </c>
      <c r="I65" s="3"/>
      <c r="J65" s="3"/>
      <c r="K65" s="3"/>
      <c r="L65" s="3"/>
      <c r="M65" s="3"/>
      <c r="N65" s="3"/>
    </row>
    <row r="66" spans="1:14" x14ac:dyDescent="0.3">
      <c r="A66">
        <v>431100</v>
      </c>
      <c r="B66" t="s">
        <v>72</v>
      </c>
      <c r="C66" s="2">
        <v>0</v>
      </c>
      <c r="D66" s="2">
        <v>962119.72</v>
      </c>
      <c r="E66" s="2">
        <v>9053682.6799999997</v>
      </c>
      <c r="F66" s="2">
        <v>8863582</v>
      </c>
      <c r="G66" s="2">
        <v>0</v>
      </c>
      <c r="H66" s="2">
        <v>772019.04</v>
      </c>
      <c r="I66" s="3"/>
      <c r="J66" s="3"/>
      <c r="K66" s="3"/>
      <c r="L66" s="3"/>
      <c r="M66" s="3"/>
      <c r="N66" s="3"/>
    </row>
    <row r="67" spans="1:14" x14ac:dyDescent="0.3">
      <c r="A67">
        <v>431300</v>
      </c>
      <c r="B67" t="s">
        <v>73</v>
      </c>
      <c r="C67" s="2">
        <v>0</v>
      </c>
      <c r="D67" s="2">
        <v>1549764.4</v>
      </c>
      <c r="E67" s="2">
        <v>16945515.120000001</v>
      </c>
      <c r="F67" s="2">
        <v>17262304.120000001</v>
      </c>
      <c r="G67" s="2">
        <v>0</v>
      </c>
      <c r="H67" s="2">
        <v>1866553.4</v>
      </c>
      <c r="I67" s="3"/>
      <c r="J67" s="3"/>
      <c r="K67" s="3"/>
      <c r="L67" s="3"/>
      <c r="M67" s="3"/>
      <c r="N67" s="3"/>
    </row>
    <row r="68" spans="1:14" x14ac:dyDescent="0.3">
      <c r="A68">
        <v>433110</v>
      </c>
      <c r="B68" t="s">
        <v>74</v>
      </c>
      <c r="C68" s="2">
        <v>0</v>
      </c>
      <c r="D68" s="2">
        <v>582801.24</v>
      </c>
      <c r="E68" s="2">
        <v>4594128.08</v>
      </c>
      <c r="F68" s="2">
        <v>4389525.5999999996</v>
      </c>
      <c r="G68" s="2">
        <v>0</v>
      </c>
      <c r="H68" s="2">
        <v>378198.76</v>
      </c>
      <c r="I68" s="3"/>
      <c r="J68" s="3"/>
      <c r="K68" s="3"/>
      <c r="L68" s="3"/>
      <c r="M68" s="3"/>
      <c r="N68" s="3"/>
    </row>
    <row r="69" spans="1:14" x14ac:dyDescent="0.3">
      <c r="A69">
        <v>438200</v>
      </c>
      <c r="B69" t="s">
        <v>75</v>
      </c>
      <c r="C69" s="2">
        <v>0</v>
      </c>
      <c r="D69" s="2">
        <v>630645.4</v>
      </c>
      <c r="E69" s="2">
        <v>630645.4</v>
      </c>
      <c r="F69" s="2">
        <v>594680.43999999994</v>
      </c>
      <c r="G69" s="2">
        <v>0</v>
      </c>
      <c r="H69" s="2">
        <v>594680.43999999994</v>
      </c>
      <c r="I69" s="3"/>
      <c r="J69" s="3"/>
      <c r="K69" s="3"/>
      <c r="L69" s="3"/>
      <c r="M69" s="3"/>
      <c r="N69" s="3"/>
    </row>
    <row r="70" spans="1:14" x14ac:dyDescent="0.3">
      <c r="A70">
        <v>441100</v>
      </c>
      <c r="B70" t="s">
        <v>76</v>
      </c>
      <c r="C70" s="2">
        <v>0</v>
      </c>
      <c r="D70" s="2">
        <v>29030152.120000001</v>
      </c>
      <c r="E70" s="2">
        <v>29030152.120000001</v>
      </c>
      <c r="F70" s="2">
        <v>38566728</v>
      </c>
      <c r="G70" s="2">
        <v>0</v>
      </c>
      <c r="H70" s="2">
        <v>38566728</v>
      </c>
      <c r="I70" s="3"/>
      <c r="J70" s="3"/>
      <c r="K70" s="3"/>
      <c r="L70" s="3"/>
      <c r="M70" s="3"/>
      <c r="N70" s="3"/>
    </row>
    <row r="71" spans="1:14" x14ac:dyDescent="0.3">
      <c r="A71">
        <v>442100</v>
      </c>
      <c r="B71" t="s">
        <v>77</v>
      </c>
      <c r="C71" s="2">
        <v>0</v>
      </c>
      <c r="D71" s="2">
        <v>3984298.56</v>
      </c>
      <c r="E71" s="2">
        <v>0</v>
      </c>
      <c r="F71" s="2">
        <v>565678.07999999996</v>
      </c>
      <c r="G71" s="2">
        <v>0</v>
      </c>
      <c r="H71" s="2">
        <v>4549976.6399999997</v>
      </c>
      <c r="I71" s="3"/>
      <c r="J71" s="3"/>
      <c r="K71" s="3"/>
      <c r="L71" s="3"/>
      <c r="M71" s="3"/>
      <c r="N71" s="3"/>
    </row>
    <row r="72" spans="1:14" x14ac:dyDescent="0.3">
      <c r="A72">
        <v>443200</v>
      </c>
      <c r="B72" t="s">
        <v>78</v>
      </c>
      <c r="C72" s="2">
        <v>0</v>
      </c>
      <c r="D72" s="2">
        <v>111328.44</v>
      </c>
      <c r="E72" s="2">
        <v>391916.88</v>
      </c>
      <c r="F72" s="2">
        <v>280588.44</v>
      </c>
      <c r="G72" s="2">
        <v>0</v>
      </c>
      <c r="H72" s="2">
        <v>0</v>
      </c>
      <c r="I72" s="3"/>
      <c r="J72" s="3"/>
      <c r="K72" s="3"/>
      <c r="L72" s="3"/>
      <c r="M72" s="3"/>
      <c r="N72" s="3"/>
    </row>
    <row r="73" spans="1:14" x14ac:dyDescent="0.3">
      <c r="A73">
        <v>444100</v>
      </c>
      <c r="B73" t="s">
        <v>79</v>
      </c>
      <c r="C73" s="2">
        <v>0</v>
      </c>
      <c r="D73" s="2">
        <v>0</v>
      </c>
      <c r="E73" s="2">
        <v>280588.44</v>
      </c>
      <c r="F73" s="2">
        <v>280588.44</v>
      </c>
      <c r="G73" s="2">
        <v>0</v>
      </c>
      <c r="H73" s="2">
        <v>0</v>
      </c>
      <c r="I73" s="3"/>
      <c r="J73" s="3"/>
      <c r="K73" s="3"/>
      <c r="L73" s="3"/>
      <c r="M73" s="3"/>
      <c r="N73" s="3"/>
    </row>
    <row r="74" spans="1:14" x14ac:dyDescent="0.3">
      <c r="A74">
        <v>447100</v>
      </c>
      <c r="B74" t="s">
        <v>80</v>
      </c>
      <c r="C74" s="2">
        <v>0</v>
      </c>
      <c r="D74" s="2">
        <v>1322234.32</v>
      </c>
      <c r="E74" s="2">
        <v>18801733.120000001</v>
      </c>
      <c r="F74" s="2">
        <v>18749470.84</v>
      </c>
      <c r="G74" s="2">
        <v>0</v>
      </c>
      <c r="H74" s="2">
        <v>1269972.04</v>
      </c>
      <c r="I74" s="3"/>
      <c r="J74" s="3"/>
      <c r="K74" s="3"/>
      <c r="L74" s="3"/>
      <c r="M74" s="3"/>
      <c r="N74" s="3"/>
    </row>
    <row r="75" spans="1:14" x14ac:dyDescent="0.3">
      <c r="A75">
        <v>447200</v>
      </c>
      <c r="B75" t="s">
        <v>81</v>
      </c>
      <c r="C75" s="2">
        <v>0</v>
      </c>
      <c r="D75" s="2">
        <v>144460</v>
      </c>
      <c r="E75" s="2">
        <v>0</v>
      </c>
      <c r="F75" s="2">
        <v>0</v>
      </c>
      <c r="G75" s="2">
        <v>0</v>
      </c>
      <c r="H75" s="2">
        <v>144460</v>
      </c>
      <c r="I75" s="3"/>
      <c r="J75" s="3"/>
      <c r="K75" s="3"/>
      <c r="L75" s="3"/>
      <c r="M75" s="3"/>
      <c r="N75" s="3"/>
    </row>
    <row r="76" spans="1:14" x14ac:dyDescent="0.3">
      <c r="A76">
        <v>462101</v>
      </c>
      <c r="B76" t="s">
        <v>82</v>
      </c>
      <c r="C76" s="2">
        <v>0</v>
      </c>
      <c r="D76" s="2">
        <v>12324309.16</v>
      </c>
      <c r="E76" s="2">
        <v>42159946.68</v>
      </c>
      <c r="F76" s="2">
        <v>5035637.5199999996</v>
      </c>
      <c r="G76" s="2">
        <v>24800000</v>
      </c>
      <c r="H76" s="2">
        <v>0</v>
      </c>
      <c r="I76" s="3"/>
      <c r="J76" s="3"/>
      <c r="K76" s="3"/>
      <c r="L76" s="3"/>
      <c r="M76" s="3"/>
      <c r="N76" s="3"/>
    </row>
    <row r="77" spans="1:14" x14ac:dyDescent="0.3">
      <c r="A77">
        <v>465100</v>
      </c>
      <c r="B77" t="s">
        <v>83</v>
      </c>
      <c r="C77" s="2">
        <v>0</v>
      </c>
      <c r="D77" s="2">
        <v>0</v>
      </c>
      <c r="E77" s="2">
        <v>125857056.23999999</v>
      </c>
      <c r="F77" s="2">
        <v>111600000</v>
      </c>
      <c r="G77" s="2">
        <v>14257056.24</v>
      </c>
      <c r="H77" s="2">
        <v>0</v>
      </c>
      <c r="I77" s="3"/>
      <c r="J77" s="3"/>
      <c r="K77" s="3"/>
      <c r="L77" s="3"/>
      <c r="M77" s="3"/>
      <c r="N77" s="3"/>
    </row>
    <row r="78" spans="1:14" x14ac:dyDescent="0.3">
      <c r="A78">
        <v>467100</v>
      </c>
      <c r="B78" t="s">
        <v>84</v>
      </c>
      <c r="C78" s="2">
        <v>0</v>
      </c>
      <c r="D78" s="2">
        <v>0</v>
      </c>
      <c r="E78" s="2">
        <v>248000000</v>
      </c>
      <c r="F78" s="2">
        <v>248000000</v>
      </c>
      <c r="G78" s="2">
        <v>0</v>
      </c>
      <c r="H78" s="2">
        <v>0</v>
      </c>
      <c r="I78" s="3"/>
      <c r="J78" s="3"/>
      <c r="K78" s="3"/>
      <c r="L78" s="3"/>
      <c r="M78" s="3"/>
      <c r="N78" s="3"/>
    </row>
    <row r="79" spans="1:14" x14ac:dyDescent="0.3">
      <c r="A79">
        <v>471100</v>
      </c>
      <c r="B79" t="s">
        <v>85</v>
      </c>
      <c r="C79" s="2">
        <v>558000</v>
      </c>
      <c r="D79" s="2">
        <v>0</v>
      </c>
      <c r="E79" s="2">
        <v>16182</v>
      </c>
      <c r="F79" s="2">
        <v>574182</v>
      </c>
      <c r="G79" s="2">
        <v>0</v>
      </c>
      <c r="H79" s="2">
        <v>0</v>
      </c>
      <c r="I79" s="3"/>
      <c r="J79" s="3"/>
      <c r="K79" s="3"/>
      <c r="L79" s="3"/>
      <c r="M79" s="3"/>
      <c r="N79" s="3"/>
    </row>
    <row r="80" spans="1:14" x14ac:dyDescent="0.3">
      <c r="A80">
        <v>471300</v>
      </c>
      <c r="B80" t="s">
        <v>86</v>
      </c>
      <c r="C80" s="2">
        <v>0</v>
      </c>
      <c r="D80" s="2">
        <v>880400</v>
      </c>
      <c r="E80" s="2">
        <v>4129200</v>
      </c>
      <c r="F80" s="2">
        <v>4017600</v>
      </c>
      <c r="G80" s="2">
        <v>0</v>
      </c>
      <c r="H80" s="2">
        <v>768800</v>
      </c>
      <c r="I80" s="3"/>
      <c r="J80" s="3"/>
      <c r="K80" s="3"/>
      <c r="L80" s="3"/>
      <c r="M80" s="3"/>
      <c r="N80" s="3"/>
    </row>
    <row r="81" spans="1:14" x14ac:dyDescent="0.3">
      <c r="A81">
        <v>476100</v>
      </c>
      <c r="B81" t="s">
        <v>87</v>
      </c>
      <c r="C81" s="2">
        <v>1733642.76</v>
      </c>
      <c r="D81" s="2">
        <v>0</v>
      </c>
      <c r="E81" s="2">
        <v>8453187.8800000008</v>
      </c>
      <c r="F81" s="2">
        <v>8619639.2799999993</v>
      </c>
      <c r="G81" s="2">
        <v>1567191.36</v>
      </c>
      <c r="H81" s="2">
        <v>0</v>
      </c>
      <c r="I81" s="3"/>
      <c r="J81" s="3"/>
      <c r="K81" s="3"/>
      <c r="L81" s="3"/>
      <c r="M81" s="3"/>
      <c r="N81" s="3"/>
    </row>
    <row r="82" spans="1:14" x14ac:dyDescent="0.3">
      <c r="A82">
        <v>477100</v>
      </c>
      <c r="B82" t="s">
        <v>88</v>
      </c>
      <c r="C82" s="2">
        <v>0</v>
      </c>
      <c r="D82" s="2">
        <v>0</v>
      </c>
      <c r="E82" s="2">
        <v>13094400</v>
      </c>
      <c r="F82" s="2">
        <v>13094400</v>
      </c>
      <c r="G82" s="2">
        <v>0</v>
      </c>
      <c r="H82" s="2">
        <v>0</v>
      </c>
      <c r="I82" s="3"/>
      <c r="J82" s="3"/>
      <c r="K82" s="3"/>
      <c r="L82" s="3"/>
      <c r="M82" s="3"/>
      <c r="N82" s="3"/>
    </row>
    <row r="83" spans="1:14" x14ac:dyDescent="0.3">
      <c r="A83">
        <v>478100</v>
      </c>
      <c r="B83" t="s">
        <v>89</v>
      </c>
      <c r="C83" s="2">
        <v>0</v>
      </c>
      <c r="D83" s="2">
        <v>0</v>
      </c>
      <c r="E83" s="2">
        <v>18600000</v>
      </c>
      <c r="F83" s="2">
        <v>0</v>
      </c>
      <c r="G83" s="2">
        <v>18600000</v>
      </c>
      <c r="H83" s="2">
        <v>0</v>
      </c>
      <c r="I83" s="3"/>
      <c r="J83" s="3"/>
      <c r="K83" s="3"/>
      <c r="L83" s="3"/>
      <c r="M83" s="3"/>
      <c r="N83" s="3"/>
    </row>
    <row r="84" spans="1:14" x14ac:dyDescent="0.3">
      <c r="A84">
        <v>479400</v>
      </c>
      <c r="B84" t="s">
        <v>90</v>
      </c>
      <c r="C84" s="2">
        <v>0</v>
      </c>
      <c r="D84" s="2">
        <v>0</v>
      </c>
      <c r="E84" s="2">
        <v>0</v>
      </c>
      <c r="F84" s="2">
        <v>3101147</v>
      </c>
      <c r="G84" s="2">
        <v>0</v>
      </c>
      <c r="H84" s="2">
        <v>3101147</v>
      </c>
      <c r="I84" s="3"/>
      <c r="J84" s="3"/>
      <c r="K84" s="3"/>
      <c r="L84" s="3"/>
      <c r="M84" s="3"/>
      <c r="N84" s="3"/>
    </row>
    <row r="85" spans="1:14" x14ac:dyDescent="0.3">
      <c r="A85">
        <v>481200</v>
      </c>
      <c r="B85" t="s">
        <v>91</v>
      </c>
      <c r="C85" s="2">
        <v>0</v>
      </c>
      <c r="D85" s="2">
        <v>0</v>
      </c>
      <c r="E85" s="2">
        <v>8680000</v>
      </c>
      <c r="F85" s="2">
        <v>202430000</v>
      </c>
      <c r="G85" s="2">
        <v>0</v>
      </c>
      <c r="H85" s="2">
        <v>193750000</v>
      </c>
      <c r="I85" s="3"/>
      <c r="J85" s="3"/>
      <c r="K85" s="3"/>
      <c r="L85" s="3"/>
      <c r="M85" s="3"/>
      <c r="N85" s="3"/>
    </row>
    <row r="86" spans="1:14" x14ac:dyDescent="0.3">
      <c r="A86">
        <v>481800</v>
      </c>
      <c r="B86" t="s">
        <v>92</v>
      </c>
      <c r="C86" s="2">
        <v>0</v>
      </c>
      <c r="D86" s="2">
        <v>495928.08</v>
      </c>
      <c r="E86" s="2">
        <v>0</v>
      </c>
      <c r="F86" s="2">
        <v>0</v>
      </c>
      <c r="G86" s="2">
        <v>0</v>
      </c>
      <c r="H86" s="2">
        <v>495928.08</v>
      </c>
      <c r="I86" s="3"/>
      <c r="J86" s="3"/>
      <c r="K86" s="3"/>
      <c r="L86" s="3"/>
      <c r="M86" s="3"/>
      <c r="N86" s="3"/>
    </row>
    <row r="87" spans="1:14" x14ac:dyDescent="0.3">
      <c r="A87">
        <v>482100</v>
      </c>
      <c r="B87" t="s">
        <v>93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3"/>
      <c r="J87" s="3"/>
      <c r="K87" s="3"/>
      <c r="L87" s="3"/>
      <c r="M87" s="3"/>
      <c r="N87" s="3"/>
    </row>
    <row r="88" spans="1:14" x14ac:dyDescent="0.3">
      <c r="A88">
        <v>485100</v>
      </c>
      <c r="B88" t="s">
        <v>94</v>
      </c>
      <c r="C88" s="2">
        <v>471200</v>
      </c>
      <c r="D88" s="2">
        <v>0</v>
      </c>
      <c r="E88" s="2">
        <v>0</v>
      </c>
      <c r="F88" s="2">
        <v>297600</v>
      </c>
      <c r="G88" s="2">
        <v>173600</v>
      </c>
      <c r="H88" s="2">
        <v>0</v>
      </c>
      <c r="I88" s="3"/>
      <c r="J88" s="3"/>
      <c r="K88" s="3"/>
      <c r="L88" s="3"/>
      <c r="M88" s="3"/>
      <c r="N88" s="3"/>
    </row>
    <row r="89" spans="1:14" x14ac:dyDescent="0.3">
      <c r="A89">
        <v>488100</v>
      </c>
      <c r="B89" t="s">
        <v>95</v>
      </c>
      <c r="C89" s="2">
        <v>0</v>
      </c>
      <c r="D89" s="2">
        <v>0</v>
      </c>
      <c r="E89" s="2">
        <v>2480000</v>
      </c>
      <c r="F89" s="2">
        <v>0</v>
      </c>
      <c r="G89" s="2">
        <v>2480000</v>
      </c>
      <c r="H89" s="2">
        <v>0</v>
      </c>
      <c r="I89" s="3"/>
      <c r="J89" s="3"/>
      <c r="K89" s="3"/>
      <c r="L89" s="3"/>
      <c r="M89" s="3"/>
      <c r="N89" s="3"/>
    </row>
    <row r="90" spans="1:14" x14ac:dyDescent="0.3">
      <c r="A90">
        <v>491100</v>
      </c>
      <c r="B90" t="s">
        <v>96</v>
      </c>
      <c r="C90" s="2">
        <v>0</v>
      </c>
      <c r="D90" s="2">
        <v>39280124.799999997</v>
      </c>
      <c r="E90" s="2">
        <v>0</v>
      </c>
      <c r="F90" s="2">
        <v>0</v>
      </c>
      <c r="G90" s="2">
        <v>0</v>
      </c>
      <c r="H90" s="2">
        <v>39280124.799999997</v>
      </c>
      <c r="I90" s="3"/>
      <c r="J90" s="3"/>
      <c r="K90" s="3"/>
      <c r="L90" s="3"/>
      <c r="M90" s="3"/>
      <c r="N90" s="3"/>
    </row>
    <row r="91" spans="1:14" x14ac:dyDescent="0.3">
      <c r="A91">
        <v>521100</v>
      </c>
      <c r="B91" t="s">
        <v>97</v>
      </c>
      <c r="C91" s="2">
        <v>85713730.239999995</v>
      </c>
      <c r="D91" s="2">
        <v>0</v>
      </c>
      <c r="E91" s="2">
        <v>2786965100</v>
      </c>
      <c r="F91" s="2">
        <v>2722449121.4000001</v>
      </c>
      <c r="G91" s="2">
        <v>150229708.84</v>
      </c>
      <c r="H91" s="2">
        <v>0</v>
      </c>
      <c r="I91" s="3"/>
      <c r="J91" s="3"/>
      <c r="K91" s="3"/>
      <c r="L91" s="3"/>
      <c r="M91" s="3"/>
      <c r="N91" s="3"/>
    </row>
    <row r="92" spans="1:14" x14ac:dyDescent="0.3">
      <c r="A92">
        <v>571100</v>
      </c>
      <c r="B92" t="s">
        <v>98</v>
      </c>
      <c r="C92" s="2">
        <v>6770624.4400000004</v>
      </c>
      <c r="D92" s="2">
        <v>0</v>
      </c>
      <c r="E92" s="2">
        <v>175340261.88</v>
      </c>
      <c r="F92" s="2">
        <v>179700157.68000001</v>
      </c>
      <c r="G92" s="2">
        <v>2410728.64</v>
      </c>
      <c r="H92" s="2">
        <v>0</v>
      </c>
      <c r="I92" s="3"/>
      <c r="J92" s="3"/>
      <c r="K92" s="3"/>
      <c r="L92" s="3"/>
      <c r="M92" s="3"/>
      <c r="N92" s="3"/>
    </row>
    <row r="93" spans="1:14" x14ac:dyDescent="0.3">
      <c r="A93">
        <v>585100</v>
      </c>
      <c r="B93" t="s">
        <v>99</v>
      </c>
      <c r="C93" s="2">
        <v>0</v>
      </c>
      <c r="D93" s="2">
        <v>0</v>
      </c>
      <c r="E93" s="2">
        <v>179182539.52000001</v>
      </c>
      <c r="F93" s="2">
        <v>179182539.52000001</v>
      </c>
      <c r="G93" s="2">
        <v>0</v>
      </c>
      <c r="H93" s="2">
        <v>0</v>
      </c>
      <c r="I93" s="3"/>
      <c r="J93" s="3"/>
      <c r="K93" s="3"/>
      <c r="L93" s="3"/>
      <c r="M93" s="3"/>
      <c r="N93" s="3"/>
    </row>
    <row r="94" spans="1:14" x14ac:dyDescent="0.3">
      <c r="A94">
        <v>601100</v>
      </c>
      <c r="B94" t="s">
        <v>100</v>
      </c>
      <c r="C94" s="2">
        <v>0</v>
      </c>
      <c r="D94" s="2">
        <v>0</v>
      </c>
      <c r="E94" s="2">
        <v>93000000</v>
      </c>
      <c r="F94" s="2">
        <v>0</v>
      </c>
      <c r="G94" s="2">
        <v>93000000</v>
      </c>
      <c r="H94" s="2">
        <v>0</v>
      </c>
      <c r="I94" s="3"/>
      <c r="J94" s="3"/>
      <c r="K94" s="3"/>
      <c r="L94" s="3"/>
      <c r="M94" s="3"/>
      <c r="N94" s="3"/>
    </row>
    <row r="95" spans="1:14" x14ac:dyDescent="0.3">
      <c r="A95">
        <v>602100</v>
      </c>
      <c r="B95" t="s">
        <v>101</v>
      </c>
      <c r="C95" s="2">
        <v>0</v>
      </c>
      <c r="D95" s="2">
        <v>0</v>
      </c>
      <c r="E95" s="2">
        <v>1146947290.0799999</v>
      </c>
      <c r="F95" s="2">
        <v>2195606</v>
      </c>
      <c r="G95" s="2">
        <v>1144751684.0799999</v>
      </c>
      <c r="H95" s="2">
        <v>0</v>
      </c>
      <c r="I95" s="3"/>
      <c r="J95" s="3"/>
      <c r="K95" s="3"/>
      <c r="L95" s="3"/>
      <c r="M95" s="3"/>
      <c r="N95" s="3"/>
    </row>
    <row r="96" spans="1:14" x14ac:dyDescent="0.3">
      <c r="A96">
        <v>602210</v>
      </c>
      <c r="B96" t="s">
        <v>102</v>
      </c>
      <c r="C96" s="2">
        <v>0</v>
      </c>
      <c r="D96" s="2">
        <v>0</v>
      </c>
      <c r="E96" s="2">
        <v>6344894</v>
      </c>
      <c r="F96" s="2">
        <v>0</v>
      </c>
      <c r="G96" s="2">
        <v>6344894</v>
      </c>
      <c r="H96" s="2">
        <v>0</v>
      </c>
      <c r="I96" s="3"/>
      <c r="J96" s="3"/>
      <c r="K96" s="3"/>
      <c r="L96" s="3"/>
      <c r="M96" s="3"/>
      <c r="N96" s="3"/>
    </row>
    <row r="97" spans="1:14" x14ac:dyDescent="0.3">
      <c r="A97">
        <v>603100</v>
      </c>
      <c r="B97" t="s">
        <v>103</v>
      </c>
      <c r="C97" s="2">
        <v>0</v>
      </c>
      <c r="D97" s="2">
        <v>0</v>
      </c>
      <c r="E97" s="2">
        <v>0</v>
      </c>
      <c r="F97" s="2">
        <v>6200000</v>
      </c>
      <c r="G97" s="2">
        <v>0</v>
      </c>
      <c r="H97" s="2">
        <v>6200000</v>
      </c>
      <c r="I97" s="3"/>
      <c r="J97" s="3"/>
      <c r="K97" s="3"/>
      <c r="L97" s="3"/>
      <c r="M97" s="3"/>
      <c r="N97" s="3"/>
    </row>
    <row r="98" spans="1:14" x14ac:dyDescent="0.3">
      <c r="A98">
        <v>603201</v>
      </c>
      <c r="B98" t="s">
        <v>104</v>
      </c>
      <c r="C98" s="2">
        <v>0</v>
      </c>
      <c r="D98" s="2">
        <v>0</v>
      </c>
      <c r="E98" s="2">
        <v>71641043.400000006</v>
      </c>
      <c r="F98" s="2">
        <v>71772999.239999995</v>
      </c>
      <c r="G98" s="2">
        <v>0</v>
      </c>
      <c r="H98" s="2">
        <v>131955.84</v>
      </c>
      <c r="I98" s="3"/>
      <c r="J98" s="3"/>
      <c r="K98" s="3"/>
      <c r="L98" s="3"/>
      <c r="M98" s="3"/>
      <c r="N98" s="3"/>
    </row>
    <row r="99" spans="1:14" x14ac:dyDescent="0.3">
      <c r="A99">
        <v>603302</v>
      </c>
      <c r="B99" t="s">
        <v>105</v>
      </c>
      <c r="C99" s="2">
        <v>0</v>
      </c>
      <c r="D99" s="2">
        <v>0</v>
      </c>
      <c r="E99" s="2">
        <v>98318317.840000004</v>
      </c>
      <c r="F99" s="2">
        <v>95324076.200000003</v>
      </c>
      <c r="G99" s="2">
        <v>2994241.64</v>
      </c>
      <c r="H99" s="2">
        <v>0</v>
      </c>
      <c r="I99" s="3"/>
      <c r="J99" s="3"/>
      <c r="K99" s="3"/>
      <c r="L99" s="3"/>
      <c r="M99" s="3"/>
      <c r="N99" s="3"/>
    </row>
    <row r="100" spans="1:14" x14ac:dyDescent="0.3">
      <c r="A100">
        <v>604200</v>
      </c>
      <c r="B100" t="s">
        <v>106</v>
      </c>
      <c r="C100" s="2">
        <v>0</v>
      </c>
      <c r="D100" s="2">
        <v>0</v>
      </c>
      <c r="E100" s="2">
        <v>26897367</v>
      </c>
      <c r="F100" s="2">
        <v>12935616.76</v>
      </c>
      <c r="G100" s="2">
        <v>13961750.24</v>
      </c>
      <c r="H100" s="2">
        <v>0</v>
      </c>
      <c r="I100" s="3"/>
      <c r="J100" s="3"/>
      <c r="K100" s="3"/>
      <c r="L100" s="3"/>
      <c r="M100" s="3"/>
      <c r="N100" s="3"/>
    </row>
    <row r="101" spans="1:14" x14ac:dyDescent="0.3">
      <c r="A101">
        <v>604300</v>
      </c>
      <c r="B101" t="s">
        <v>107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3"/>
      <c r="J101" s="3"/>
      <c r="K101" s="3"/>
      <c r="L101" s="3"/>
      <c r="M101" s="3"/>
      <c r="N101" s="3"/>
    </row>
    <row r="102" spans="1:14" x14ac:dyDescent="0.3">
      <c r="A102">
        <v>605100</v>
      </c>
      <c r="B102" t="s">
        <v>108</v>
      </c>
      <c r="C102" s="2">
        <v>0</v>
      </c>
      <c r="D102" s="2">
        <v>0</v>
      </c>
      <c r="E102" s="2">
        <v>13510686.6</v>
      </c>
      <c r="F102" s="2">
        <v>6680989.7999999998</v>
      </c>
      <c r="G102" s="2">
        <v>6829696.7999999998</v>
      </c>
      <c r="H102" s="2">
        <v>0</v>
      </c>
      <c r="I102" s="3"/>
      <c r="J102" s="3"/>
      <c r="K102" s="3"/>
      <c r="L102" s="3"/>
      <c r="M102" s="3"/>
      <c r="N102" s="3"/>
    </row>
    <row r="103" spans="1:14" x14ac:dyDescent="0.3">
      <c r="A103">
        <v>605200</v>
      </c>
      <c r="B103" t="s">
        <v>109</v>
      </c>
      <c r="C103" s="2">
        <v>0</v>
      </c>
      <c r="D103" s="2">
        <v>0</v>
      </c>
      <c r="E103" s="2">
        <v>70316624.200000003</v>
      </c>
      <c r="F103" s="2">
        <v>40623148.960000001</v>
      </c>
      <c r="G103" s="2">
        <v>29693475.239999998</v>
      </c>
      <c r="H103" s="2">
        <v>0</v>
      </c>
      <c r="I103" s="3"/>
      <c r="J103" s="3"/>
      <c r="K103" s="3"/>
      <c r="L103" s="3"/>
      <c r="M103" s="3"/>
      <c r="N103" s="3"/>
    </row>
    <row r="104" spans="1:14" x14ac:dyDescent="0.3">
      <c r="A104">
        <v>605300</v>
      </c>
      <c r="B104" t="s">
        <v>110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3"/>
      <c r="J104" s="3"/>
      <c r="K104" s="3"/>
      <c r="L104" s="3"/>
      <c r="M104" s="3"/>
      <c r="N104" s="3"/>
    </row>
    <row r="105" spans="1:14" x14ac:dyDescent="0.3">
      <c r="A105">
        <v>605400</v>
      </c>
      <c r="B105" t="s">
        <v>111</v>
      </c>
      <c r="C105" s="2">
        <v>0</v>
      </c>
      <c r="D105" s="2">
        <v>0</v>
      </c>
      <c r="E105" s="2">
        <v>5292447.72</v>
      </c>
      <c r="F105" s="2">
        <v>353400</v>
      </c>
      <c r="G105" s="2">
        <v>4939047.72</v>
      </c>
      <c r="H105" s="2">
        <v>0</v>
      </c>
      <c r="I105" s="3"/>
      <c r="J105" s="3"/>
      <c r="K105" s="3"/>
      <c r="L105" s="3"/>
      <c r="M105" s="3"/>
      <c r="N105" s="3"/>
    </row>
    <row r="106" spans="1:14" x14ac:dyDescent="0.3">
      <c r="A106">
        <v>605500</v>
      </c>
      <c r="B106" t="s">
        <v>112</v>
      </c>
      <c r="C106" s="2">
        <v>0</v>
      </c>
      <c r="D106" s="2">
        <v>0</v>
      </c>
      <c r="E106" s="2">
        <v>5555820</v>
      </c>
      <c r="F106" s="2">
        <v>256680</v>
      </c>
      <c r="G106" s="2">
        <v>5299140</v>
      </c>
      <c r="H106" s="2">
        <v>0</v>
      </c>
      <c r="I106" s="3"/>
      <c r="J106" s="3"/>
      <c r="K106" s="3"/>
      <c r="L106" s="3"/>
      <c r="M106" s="3"/>
      <c r="N106" s="3"/>
    </row>
    <row r="107" spans="1:14" x14ac:dyDescent="0.3">
      <c r="A107">
        <v>605600</v>
      </c>
      <c r="B107" t="s">
        <v>113</v>
      </c>
      <c r="C107" s="2">
        <v>0</v>
      </c>
      <c r="D107" s="2">
        <v>0</v>
      </c>
      <c r="E107" s="2">
        <v>17010384.48</v>
      </c>
      <c r="F107" s="2">
        <v>0</v>
      </c>
      <c r="G107" s="2">
        <v>17010384.48</v>
      </c>
      <c r="H107" s="2">
        <v>0</v>
      </c>
      <c r="I107" s="3"/>
      <c r="J107" s="3"/>
      <c r="K107" s="3"/>
      <c r="L107" s="3"/>
      <c r="M107" s="3"/>
      <c r="N107" s="3"/>
    </row>
    <row r="108" spans="1:14" x14ac:dyDescent="0.3">
      <c r="A108">
        <v>605700</v>
      </c>
      <c r="B108" t="s">
        <v>114</v>
      </c>
      <c r="C108" s="2">
        <v>0</v>
      </c>
      <c r="D108" s="2">
        <v>0</v>
      </c>
      <c r="E108" s="2">
        <v>14880</v>
      </c>
      <c r="F108" s="2">
        <v>0</v>
      </c>
      <c r="G108" s="2">
        <v>14880</v>
      </c>
      <c r="H108" s="2">
        <v>0</v>
      </c>
      <c r="I108" s="3"/>
      <c r="J108" s="3"/>
      <c r="K108" s="3"/>
      <c r="L108" s="3"/>
      <c r="M108" s="3"/>
      <c r="N108" s="3"/>
    </row>
    <row r="109" spans="1:14" x14ac:dyDescent="0.3">
      <c r="A109">
        <v>605800</v>
      </c>
      <c r="B109" t="s">
        <v>115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3"/>
      <c r="J109" s="3"/>
      <c r="K109" s="3"/>
      <c r="L109" s="3"/>
      <c r="M109" s="3"/>
      <c r="N109" s="3"/>
    </row>
    <row r="110" spans="1:14" x14ac:dyDescent="0.3">
      <c r="A110">
        <v>608100</v>
      </c>
      <c r="B110" t="s">
        <v>116</v>
      </c>
      <c r="C110" s="2">
        <v>0</v>
      </c>
      <c r="D110" s="2">
        <v>0</v>
      </c>
      <c r="E110" s="2">
        <v>164388067.28</v>
      </c>
      <c r="F110" s="2">
        <v>45885412.600000001</v>
      </c>
      <c r="G110" s="2">
        <v>118502654.67999999</v>
      </c>
      <c r="H110" s="2">
        <v>0</v>
      </c>
      <c r="I110" s="3"/>
      <c r="J110" s="3"/>
      <c r="K110" s="3"/>
      <c r="L110" s="3"/>
      <c r="M110" s="3"/>
      <c r="N110" s="3"/>
    </row>
    <row r="111" spans="1:14" x14ac:dyDescent="0.3">
      <c r="A111">
        <v>612100</v>
      </c>
      <c r="B111" t="s">
        <v>117</v>
      </c>
      <c r="C111" s="2">
        <v>0</v>
      </c>
      <c r="D111" s="2">
        <v>0</v>
      </c>
      <c r="E111" s="2">
        <v>296856298.83999997</v>
      </c>
      <c r="F111" s="2">
        <v>24784898.039999999</v>
      </c>
      <c r="G111" s="2">
        <v>272071400.80000001</v>
      </c>
      <c r="H111" s="2">
        <v>0</v>
      </c>
      <c r="I111" s="3"/>
      <c r="J111" s="3"/>
      <c r="K111" s="3"/>
      <c r="L111" s="3"/>
      <c r="M111" s="3"/>
      <c r="N111" s="3"/>
    </row>
    <row r="112" spans="1:14" x14ac:dyDescent="0.3">
      <c r="A112">
        <v>616100</v>
      </c>
      <c r="B112" t="s">
        <v>118</v>
      </c>
      <c r="C112" s="2">
        <v>0</v>
      </c>
      <c r="D112" s="2">
        <v>0</v>
      </c>
      <c r="E112" s="2">
        <v>4908076.24</v>
      </c>
      <c r="F112" s="2">
        <v>0</v>
      </c>
      <c r="G112" s="2">
        <v>4908076.24</v>
      </c>
      <c r="H112" s="2">
        <v>0</v>
      </c>
      <c r="I112" s="3"/>
      <c r="J112" s="3"/>
      <c r="K112" s="3"/>
      <c r="L112" s="3"/>
      <c r="M112" s="3"/>
      <c r="N112" s="3"/>
    </row>
    <row r="113" spans="1:14" x14ac:dyDescent="0.3">
      <c r="A113">
        <v>618100</v>
      </c>
      <c r="B113" t="s">
        <v>119</v>
      </c>
      <c r="C113" s="2">
        <v>0</v>
      </c>
      <c r="D113" s="2">
        <v>0</v>
      </c>
      <c r="E113" s="2">
        <v>2061469</v>
      </c>
      <c r="F113" s="2">
        <v>0</v>
      </c>
      <c r="G113" s="2">
        <v>2061469</v>
      </c>
      <c r="H113" s="2">
        <v>0</v>
      </c>
      <c r="I113" s="3"/>
      <c r="J113" s="3"/>
      <c r="K113" s="3"/>
      <c r="L113" s="3"/>
      <c r="M113" s="3"/>
      <c r="N113" s="3"/>
    </row>
    <row r="114" spans="1:14" x14ac:dyDescent="0.3">
      <c r="A114">
        <v>618300</v>
      </c>
      <c r="B114" t="s">
        <v>120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3"/>
      <c r="J114" s="3"/>
      <c r="K114" s="3"/>
      <c r="L114" s="3"/>
      <c r="M114" s="3"/>
      <c r="N114" s="3"/>
    </row>
    <row r="115" spans="1:14" x14ac:dyDescent="0.3">
      <c r="A115">
        <v>622200</v>
      </c>
      <c r="B115" t="s">
        <v>121</v>
      </c>
      <c r="C115" s="2">
        <v>0</v>
      </c>
      <c r="D115" s="2">
        <v>0</v>
      </c>
      <c r="E115" s="2">
        <v>10850000</v>
      </c>
      <c r="F115" s="2">
        <v>434000</v>
      </c>
      <c r="G115" s="2">
        <v>10416000</v>
      </c>
      <c r="H115" s="2">
        <v>0</v>
      </c>
      <c r="I115" s="3"/>
      <c r="J115" s="3"/>
      <c r="K115" s="3"/>
      <c r="L115" s="3"/>
      <c r="M115" s="3"/>
      <c r="N115" s="3"/>
    </row>
    <row r="116" spans="1:14" x14ac:dyDescent="0.3">
      <c r="A116">
        <v>622300</v>
      </c>
      <c r="B116" t="s">
        <v>122</v>
      </c>
      <c r="C116" s="2">
        <v>0</v>
      </c>
      <c r="D116" s="2">
        <v>0</v>
      </c>
      <c r="E116" s="2">
        <v>18699200</v>
      </c>
      <c r="F116" s="2">
        <v>3664200</v>
      </c>
      <c r="G116" s="2">
        <v>15035000</v>
      </c>
      <c r="H116" s="2">
        <v>0</v>
      </c>
      <c r="I116" s="3"/>
      <c r="J116" s="3"/>
      <c r="K116" s="3"/>
      <c r="L116" s="3"/>
      <c r="M116" s="3"/>
      <c r="N116" s="3"/>
    </row>
    <row r="117" spans="1:14" x14ac:dyDescent="0.3">
      <c r="A117">
        <v>622800</v>
      </c>
      <c r="B117" t="s">
        <v>123</v>
      </c>
      <c r="C117" s="2">
        <v>0</v>
      </c>
      <c r="D117" s="2">
        <v>0</v>
      </c>
      <c r="E117" s="2">
        <v>846049.52</v>
      </c>
      <c r="F117" s="2">
        <v>495256</v>
      </c>
      <c r="G117" s="2">
        <v>350793.52</v>
      </c>
      <c r="H117" s="2">
        <v>0</v>
      </c>
      <c r="I117" s="3"/>
      <c r="J117" s="3"/>
      <c r="K117" s="3"/>
      <c r="L117" s="3"/>
      <c r="M117" s="3"/>
      <c r="N117" s="3"/>
    </row>
    <row r="118" spans="1:14" x14ac:dyDescent="0.3">
      <c r="A118">
        <v>624100</v>
      </c>
      <c r="B118" t="s">
        <v>124</v>
      </c>
      <c r="C118" s="2">
        <v>0</v>
      </c>
      <c r="D118" s="2">
        <v>0</v>
      </c>
      <c r="E118" s="2">
        <v>2419631.84</v>
      </c>
      <c r="F118" s="2">
        <v>0</v>
      </c>
      <c r="G118" s="2">
        <v>2419631.84</v>
      </c>
      <c r="H118" s="2">
        <v>0</v>
      </c>
      <c r="I118" s="3"/>
      <c r="J118" s="3"/>
      <c r="K118" s="3"/>
      <c r="L118" s="3"/>
      <c r="M118" s="3"/>
      <c r="N118" s="3"/>
    </row>
    <row r="119" spans="1:14" x14ac:dyDescent="0.3">
      <c r="A119">
        <v>624200</v>
      </c>
      <c r="B119" t="s">
        <v>125</v>
      </c>
      <c r="C119" s="2">
        <v>0</v>
      </c>
      <c r="D119" s="2">
        <v>0</v>
      </c>
      <c r="E119" s="2">
        <v>5446454.4799999995</v>
      </c>
      <c r="F119" s="2">
        <v>892866.96</v>
      </c>
      <c r="G119" s="2">
        <v>4553587.5199999996</v>
      </c>
      <c r="H119" s="2">
        <v>0</v>
      </c>
      <c r="I119" s="3"/>
      <c r="J119" s="3"/>
      <c r="K119" s="3"/>
      <c r="L119" s="3"/>
      <c r="M119" s="3"/>
      <c r="N119" s="3"/>
    </row>
    <row r="120" spans="1:14" x14ac:dyDescent="0.3">
      <c r="A120">
        <v>624300</v>
      </c>
      <c r="B120" t="s">
        <v>126</v>
      </c>
      <c r="C120" s="2">
        <v>0</v>
      </c>
      <c r="D120" s="2">
        <v>0</v>
      </c>
      <c r="E120" s="2">
        <v>8010400</v>
      </c>
      <c r="F120" s="2">
        <v>806000</v>
      </c>
      <c r="G120" s="2">
        <v>7204400</v>
      </c>
      <c r="H120" s="2">
        <v>0</v>
      </c>
      <c r="I120" s="3"/>
      <c r="J120" s="3"/>
      <c r="K120" s="3"/>
      <c r="L120" s="3"/>
      <c r="M120" s="3"/>
      <c r="N120" s="3"/>
    </row>
    <row r="121" spans="1:14" x14ac:dyDescent="0.3">
      <c r="A121">
        <v>624330</v>
      </c>
      <c r="B121" t="s">
        <v>127</v>
      </c>
      <c r="C121" s="2">
        <v>0</v>
      </c>
      <c r="D121" s="2">
        <v>0</v>
      </c>
      <c r="E121" s="2">
        <v>725400</v>
      </c>
      <c r="F121" s="2">
        <v>0</v>
      </c>
      <c r="G121" s="2">
        <v>725400</v>
      </c>
      <c r="H121" s="2">
        <v>0</v>
      </c>
      <c r="I121" s="3"/>
      <c r="J121" s="3"/>
      <c r="K121" s="3"/>
      <c r="L121" s="3"/>
      <c r="M121" s="3"/>
      <c r="N121" s="3"/>
    </row>
    <row r="122" spans="1:14" x14ac:dyDescent="0.3">
      <c r="A122">
        <v>624800</v>
      </c>
      <c r="B122" t="s">
        <v>128</v>
      </c>
      <c r="C122" s="2">
        <v>0</v>
      </c>
      <c r="D122" s="2">
        <v>0</v>
      </c>
      <c r="E122" s="2">
        <v>3468117.56</v>
      </c>
      <c r="F122" s="2">
        <v>1708927.08</v>
      </c>
      <c r="G122" s="2">
        <v>1759190.48</v>
      </c>
      <c r="H122" s="2">
        <v>0</v>
      </c>
      <c r="I122" s="3"/>
      <c r="J122" s="3"/>
      <c r="K122" s="3"/>
      <c r="L122" s="3"/>
      <c r="M122" s="3"/>
      <c r="N122" s="3"/>
    </row>
    <row r="123" spans="1:14" x14ac:dyDescent="0.3">
      <c r="A123">
        <v>625100</v>
      </c>
      <c r="B123" t="s">
        <v>129</v>
      </c>
      <c r="C123" s="2">
        <v>0</v>
      </c>
      <c r="D123" s="2">
        <v>0</v>
      </c>
      <c r="E123" s="2">
        <v>3298760.84</v>
      </c>
      <c r="F123" s="2">
        <v>2005349.08</v>
      </c>
      <c r="G123" s="2">
        <v>1293411.76</v>
      </c>
      <c r="H123" s="2">
        <v>0</v>
      </c>
      <c r="I123" s="3"/>
      <c r="J123" s="3"/>
      <c r="K123" s="3"/>
      <c r="L123" s="3"/>
      <c r="M123" s="3"/>
      <c r="N123" s="3"/>
    </row>
    <row r="124" spans="1:14" x14ac:dyDescent="0.3">
      <c r="A124">
        <v>625200</v>
      </c>
      <c r="B124" t="s">
        <v>130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3"/>
      <c r="J124" s="3"/>
      <c r="K124" s="3"/>
      <c r="L124" s="3"/>
      <c r="M124" s="3"/>
      <c r="N124" s="3"/>
    </row>
    <row r="125" spans="1:14" x14ac:dyDescent="0.3">
      <c r="A125">
        <v>626500</v>
      </c>
      <c r="B125" t="s">
        <v>131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3"/>
      <c r="J125" s="3"/>
      <c r="K125" s="3"/>
      <c r="L125" s="3"/>
      <c r="M125" s="3"/>
      <c r="N125" s="3"/>
    </row>
    <row r="126" spans="1:14" x14ac:dyDescent="0.3">
      <c r="A126">
        <v>627100</v>
      </c>
      <c r="B126" t="s">
        <v>132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3"/>
      <c r="J126" s="3"/>
      <c r="K126" s="3"/>
      <c r="L126" s="3"/>
      <c r="M126" s="3"/>
      <c r="N126" s="3"/>
    </row>
    <row r="127" spans="1:14" x14ac:dyDescent="0.3">
      <c r="A127">
        <v>628100</v>
      </c>
      <c r="B127" t="s">
        <v>133</v>
      </c>
      <c r="C127" s="2">
        <v>0</v>
      </c>
      <c r="D127" s="2">
        <v>0</v>
      </c>
      <c r="E127" s="2">
        <v>13259754</v>
      </c>
      <c r="F127" s="2">
        <v>5192004</v>
      </c>
      <c r="G127" s="2">
        <v>8067750</v>
      </c>
      <c r="H127" s="2">
        <v>0</v>
      </c>
      <c r="I127" s="3"/>
      <c r="J127" s="3"/>
      <c r="K127" s="3"/>
      <c r="L127" s="3"/>
      <c r="M127" s="3"/>
      <c r="N127" s="3"/>
    </row>
    <row r="128" spans="1:14" x14ac:dyDescent="0.3">
      <c r="A128">
        <v>628800</v>
      </c>
      <c r="B128" t="s">
        <v>134</v>
      </c>
      <c r="C128" s="2">
        <v>0</v>
      </c>
      <c r="D128" s="2">
        <v>0</v>
      </c>
      <c r="E128" s="2">
        <v>1497176</v>
      </c>
      <c r="F128" s="2">
        <v>492280</v>
      </c>
      <c r="G128" s="2">
        <v>1004896</v>
      </c>
      <c r="H128" s="2">
        <v>0</v>
      </c>
      <c r="I128" s="3"/>
      <c r="J128" s="3"/>
      <c r="K128" s="3"/>
      <c r="L128" s="3"/>
      <c r="M128" s="3"/>
      <c r="N128" s="3"/>
    </row>
    <row r="129" spans="1:14" x14ac:dyDescent="0.3">
      <c r="A129">
        <v>631800</v>
      </c>
      <c r="B129" t="s">
        <v>135</v>
      </c>
      <c r="C129" s="2">
        <v>0</v>
      </c>
      <c r="D129" s="2">
        <v>0</v>
      </c>
      <c r="E129" s="2">
        <v>2495693.44</v>
      </c>
      <c r="F129" s="2">
        <v>0</v>
      </c>
      <c r="G129" s="2">
        <v>2495693.44</v>
      </c>
      <c r="H129" s="2">
        <v>0</v>
      </c>
      <c r="I129" s="3"/>
      <c r="J129" s="3"/>
      <c r="K129" s="3"/>
      <c r="L129" s="3"/>
      <c r="M129" s="3"/>
      <c r="N129" s="3"/>
    </row>
    <row r="130" spans="1:14" x14ac:dyDescent="0.3">
      <c r="A130">
        <v>631810</v>
      </c>
      <c r="B130" t="s">
        <v>136</v>
      </c>
      <c r="C130" s="2">
        <v>0</v>
      </c>
      <c r="D130" s="2">
        <v>0</v>
      </c>
      <c r="E130" s="2">
        <v>7957588.4000000004</v>
      </c>
      <c r="F130" s="2">
        <v>0</v>
      </c>
      <c r="G130" s="2">
        <v>7957588.4000000004</v>
      </c>
      <c r="H130" s="2">
        <v>0</v>
      </c>
      <c r="I130" s="3"/>
      <c r="J130" s="3"/>
      <c r="K130" s="3"/>
      <c r="L130" s="3"/>
      <c r="M130" s="3"/>
      <c r="N130" s="3"/>
    </row>
    <row r="131" spans="1:14" x14ac:dyDescent="0.3">
      <c r="A131">
        <v>632400</v>
      </c>
      <c r="B131" t="s">
        <v>137</v>
      </c>
      <c r="C131" s="2">
        <v>0</v>
      </c>
      <c r="D131" s="2">
        <v>0</v>
      </c>
      <c r="E131" s="2">
        <v>27900000</v>
      </c>
      <c r="F131" s="2">
        <v>8184000</v>
      </c>
      <c r="G131" s="2">
        <v>19716000</v>
      </c>
      <c r="H131" s="2">
        <v>0</v>
      </c>
      <c r="I131" s="3"/>
      <c r="J131" s="3"/>
      <c r="K131" s="3"/>
      <c r="L131" s="3"/>
      <c r="M131" s="3"/>
      <c r="N131" s="3"/>
    </row>
    <row r="132" spans="1:14" x14ac:dyDescent="0.3">
      <c r="A132">
        <v>632401</v>
      </c>
      <c r="B132" t="s">
        <v>138</v>
      </c>
      <c r="C132" s="2">
        <v>0</v>
      </c>
      <c r="D132" s="2">
        <v>0</v>
      </c>
      <c r="E132" s="2">
        <v>1860000</v>
      </c>
      <c r="F132" s="2">
        <v>0</v>
      </c>
      <c r="G132" s="2">
        <v>1860000</v>
      </c>
      <c r="H132" s="2">
        <v>0</v>
      </c>
      <c r="I132" s="3"/>
      <c r="J132" s="3"/>
      <c r="K132" s="3"/>
      <c r="L132" s="3"/>
      <c r="M132" s="3"/>
      <c r="N132" s="3"/>
    </row>
    <row r="133" spans="1:14" x14ac:dyDescent="0.3">
      <c r="A133">
        <v>632410</v>
      </c>
      <c r="B133" t="s">
        <v>139</v>
      </c>
      <c r="C133" s="2">
        <v>0</v>
      </c>
      <c r="D133" s="2">
        <v>0</v>
      </c>
      <c r="E133" s="2">
        <v>2540859.2000000002</v>
      </c>
      <c r="F133" s="2">
        <v>802974.4</v>
      </c>
      <c r="G133" s="2">
        <v>1737884.8</v>
      </c>
      <c r="H133" s="2">
        <v>0</v>
      </c>
      <c r="I133" s="3"/>
      <c r="J133" s="3"/>
      <c r="K133" s="3"/>
      <c r="L133" s="3"/>
      <c r="M133" s="3"/>
      <c r="N133" s="3"/>
    </row>
    <row r="134" spans="1:14" x14ac:dyDescent="0.3">
      <c r="A134">
        <v>632500</v>
      </c>
      <c r="B134" t="s">
        <v>140</v>
      </c>
      <c r="C134" s="2">
        <v>0</v>
      </c>
      <c r="D134" s="2">
        <v>0</v>
      </c>
      <c r="E134" s="2">
        <v>57883.199999999997</v>
      </c>
      <c r="F134" s="2">
        <v>0</v>
      </c>
      <c r="G134" s="2">
        <v>57883.199999999997</v>
      </c>
      <c r="H134" s="2">
        <v>0</v>
      </c>
      <c r="I134" s="3"/>
      <c r="J134" s="3"/>
      <c r="K134" s="3"/>
      <c r="L134" s="3"/>
      <c r="M134" s="3"/>
      <c r="N134" s="3"/>
    </row>
    <row r="135" spans="1:14" x14ac:dyDescent="0.3">
      <c r="A135">
        <v>632800</v>
      </c>
      <c r="B135" t="s">
        <v>141</v>
      </c>
      <c r="C135" s="2">
        <v>0</v>
      </c>
      <c r="D135" s="2">
        <v>0</v>
      </c>
      <c r="E135" s="2">
        <v>2823480</v>
      </c>
      <c r="F135" s="2">
        <v>0</v>
      </c>
      <c r="G135" s="2">
        <v>2823480</v>
      </c>
      <c r="H135" s="2">
        <v>0</v>
      </c>
      <c r="I135" s="3"/>
      <c r="J135" s="3"/>
      <c r="K135" s="3"/>
      <c r="L135" s="3"/>
      <c r="M135" s="3"/>
      <c r="N135" s="3"/>
    </row>
    <row r="136" spans="1:14" x14ac:dyDescent="0.3">
      <c r="A136">
        <v>632801</v>
      </c>
      <c r="B136" t="s">
        <v>142</v>
      </c>
      <c r="C136" s="2">
        <v>0</v>
      </c>
      <c r="D136" s="2">
        <v>0</v>
      </c>
      <c r="E136" s="2">
        <v>160425</v>
      </c>
      <c r="F136" s="2">
        <v>0</v>
      </c>
      <c r="G136" s="2">
        <v>160425</v>
      </c>
      <c r="H136" s="2">
        <v>0</v>
      </c>
      <c r="I136" s="3"/>
      <c r="J136" s="3"/>
      <c r="K136" s="3"/>
      <c r="L136" s="3"/>
      <c r="M136" s="3"/>
      <c r="N136" s="3"/>
    </row>
    <row r="137" spans="1:14" x14ac:dyDescent="0.3">
      <c r="A137">
        <v>635100</v>
      </c>
      <c r="B137" t="s">
        <v>143</v>
      </c>
      <c r="C137" s="2">
        <v>0</v>
      </c>
      <c r="D137" s="2">
        <v>0</v>
      </c>
      <c r="E137" s="2">
        <v>59520</v>
      </c>
      <c r="F137" s="2">
        <v>0</v>
      </c>
      <c r="G137" s="2">
        <v>59520</v>
      </c>
      <c r="H137" s="2">
        <v>0</v>
      </c>
      <c r="I137" s="3"/>
      <c r="J137" s="3"/>
      <c r="K137" s="3"/>
      <c r="L137" s="3"/>
      <c r="M137" s="3"/>
      <c r="N137" s="3"/>
    </row>
    <row r="138" spans="1:14" x14ac:dyDescent="0.3">
      <c r="A138">
        <v>635101</v>
      </c>
      <c r="B138" t="s">
        <v>144</v>
      </c>
      <c r="C138" s="2">
        <v>0</v>
      </c>
      <c r="D138" s="2">
        <v>0</v>
      </c>
      <c r="E138" s="2">
        <v>496000</v>
      </c>
      <c r="F138" s="2">
        <v>248000</v>
      </c>
      <c r="G138" s="2">
        <v>248000</v>
      </c>
      <c r="H138" s="2">
        <v>0</v>
      </c>
      <c r="I138" s="3"/>
      <c r="J138" s="3"/>
      <c r="K138" s="3"/>
      <c r="L138" s="3"/>
      <c r="M138" s="3"/>
      <c r="N138" s="3"/>
    </row>
    <row r="139" spans="1:14" x14ac:dyDescent="0.3">
      <c r="A139">
        <v>638300</v>
      </c>
      <c r="B139" t="s">
        <v>145</v>
      </c>
      <c r="C139" s="2">
        <v>0</v>
      </c>
      <c r="D139" s="2">
        <v>0</v>
      </c>
      <c r="E139" s="2">
        <v>39060</v>
      </c>
      <c r="F139" s="2">
        <v>0</v>
      </c>
      <c r="G139" s="2">
        <v>39060</v>
      </c>
      <c r="H139" s="2">
        <v>0</v>
      </c>
      <c r="I139" s="3"/>
      <c r="J139" s="3"/>
      <c r="K139" s="3"/>
      <c r="L139" s="3"/>
      <c r="M139" s="3"/>
      <c r="N139" s="3"/>
    </row>
    <row r="140" spans="1:14" x14ac:dyDescent="0.3">
      <c r="A140">
        <v>638500</v>
      </c>
      <c r="B140" t="s">
        <v>146</v>
      </c>
      <c r="C140" s="2">
        <v>0</v>
      </c>
      <c r="D140" s="2">
        <v>0</v>
      </c>
      <c r="E140" s="2">
        <v>37572</v>
      </c>
      <c r="F140" s="2">
        <v>0</v>
      </c>
      <c r="G140" s="2">
        <v>37572</v>
      </c>
      <c r="H140" s="2">
        <v>0</v>
      </c>
      <c r="I140" s="3"/>
      <c r="J140" s="3"/>
      <c r="K140" s="3"/>
      <c r="L140" s="3"/>
      <c r="M140" s="3"/>
      <c r="N140" s="3"/>
    </row>
    <row r="141" spans="1:14" x14ac:dyDescent="0.3">
      <c r="A141">
        <v>646100</v>
      </c>
      <c r="B141" t="s">
        <v>147</v>
      </c>
      <c r="C141" s="2">
        <v>0</v>
      </c>
      <c r="D141" s="2">
        <v>0</v>
      </c>
      <c r="E141" s="2">
        <v>3720000</v>
      </c>
      <c r="F141" s="2">
        <v>0</v>
      </c>
      <c r="G141" s="2">
        <v>3720000</v>
      </c>
      <c r="H141" s="2">
        <v>0</v>
      </c>
      <c r="I141" s="3"/>
      <c r="J141" s="3"/>
      <c r="K141" s="3"/>
      <c r="L141" s="3"/>
      <c r="M141" s="3"/>
      <c r="N141" s="3"/>
    </row>
    <row r="142" spans="1:14" x14ac:dyDescent="0.3">
      <c r="A142">
        <v>646200</v>
      </c>
      <c r="B142" t="s">
        <v>148</v>
      </c>
      <c r="C142" s="2">
        <v>0</v>
      </c>
      <c r="D142" s="2">
        <v>0</v>
      </c>
      <c r="E142" s="2">
        <v>12648</v>
      </c>
      <c r="F142" s="2">
        <v>0</v>
      </c>
      <c r="G142" s="2">
        <v>12648</v>
      </c>
      <c r="H142" s="2">
        <v>0</v>
      </c>
      <c r="I142" s="3"/>
      <c r="J142" s="3"/>
      <c r="K142" s="3"/>
      <c r="L142" s="3"/>
      <c r="M142" s="3"/>
      <c r="N142" s="3"/>
    </row>
    <row r="143" spans="1:14" x14ac:dyDescent="0.3">
      <c r="A143">
        <v>646400</v>
      </c>
      <c r="B143" t="s">
        <v>149</v>
      </c>
      <c r="C143" s="2">
        <v>0</v>
      </c>
      <c r="D143" s="2">
        <v>0</v>
      </c>
      <c r="E143" s="2">
        <v>43400</v>
      </c>
      <c r="F143" s="2">
        <v>0</v>
      </c>
      <c r="G143" s="2">
        <v>43400</v>
      </c>
      <c r="H143" s="2">
        <v>0</v>
      </c>
      <c r="I143" s="3"/>
      <c r="J143" s="3"/>
      <c r="K143" s="3"/>
      <c r="L143" s="3"/>
      <c r="M143" s="3"/>
      <c r="N143" s="3"/>
    </row>
    <row r="144" spans="1:14" x14ac:dyDescent="0.3">
      <c r="A144">
        <v>647200</v>
      </c>
      <c r="B144" t="s">
        <v>150</v>
      </c>
      <c r="C144" s="2">
        <v>0</v>
      </c>
      <c r="D144" s="2">
        <v>0</v>
      </c>
      <c r="E144" s="2">
        <v>111600</v>
      </c>
      <c r="F144" s="2">
        <v>0</v>
      </c>
      <c r="G144" s="2">
        <v>111600</v>
      </c>
      <c r="H144" s="2">
        <v>0</v>
      </c>
      <c r="I144" s="3"/>
      <c r="J144" s="3"/>
      <c r="K144" s="3"/>
      <c r="L144" s="3"/>
      <c r="M144" s="3"/>
      <c r="N144" s="3"/>
    </row>
    <row r="145" spans="1:14" x14ac:dyDescent="0.3">
      <c r="A145">
        <v>647800</v>
      </c>
      <c r="B145" t="s">
        <v>151</v>
      </c>
      <c r="C145" s="2">
        <v>0</v>
      </c>
      <c r="D145" s="2">
        <v>0</v>
      </c>
      <c r="E145" s="2">
        <v>5147185.4400000004</v>
      </c>
      <c r="F145" s="2">
        <v>0</v>
      </c>
      <c r="G145" s="2">
        <v>5147185.4400000004</v>
      </c>
      <c r="H145" s="2">
        <v>0</v>
      </c>
      <c r="I145" s="3"/>
      <c r="J145" s="3"/>
      <c r="K145" s="3"/>
      <c r="L145" s="3"/>
      <c r="M145" s="3"/>
      <c r="N145" s="3"/>
    </row>
    <row r="146" spans="1:14" x14ac:dyDescent="0.3">
      <c r="A146">
        <v>658200</v>
      </c>
      <c r="B146" t="s">
        <v>152</v>
      </c>
      <c r="C146" s="2">
        <v>0</v>
      </c>
      <c r="D146" s="2">
        <v>0</v>
      </c>
      <c r="E146" s="2">
        <v>124000</v>
      </c>
      <c r="F146" s="2">
        <v>0</v>
      </c>
      <c r="G146" s="2">
        <v>124000</v>
      </c>
      <c r="H146" s="2">
        <v>0</v>
      </c>
      <c r="I146" s="3"/>
      <c r="J146" s="3"/>
      <c r="K146" s="3"/>
      <c r="L146" s="3"/>
      <c r="M146" s="3"/>
      <c r="N146" s="3"/>
    </row>
    <row r="147" spans="1:14" x14ac:dyDescent="0.3">
      <c r="A147">
        <v>658800</v>
      </c>
      <c r="B147" t="s">
        <v>153</v>
      </c>
      <c r="C147" s="2">
        <v>0</v>
      </c>
      <c r="D147" s="2">
        <v>0</v>
      </c>
      <c r="E147" s="2">
        <v>16086.52</v>
      </c>
      <c r="F147" s="2">
        <v>0</v>
      </c>
      <c r="G147" s="2">
        <v>16086.52</v>
      </c>
      <c r="H147" s="2">
        <v>0</v>
      </c>
      <c r="I147" s="3"/>
      <c r="J147" s="3"/>
      <c r="K147" s="3"/>
      <c r="L147" s="3"/>
      <c r="M147" s="3"/>
      <c r="N147" s="3"/>
    </row>
    <row r="148" spans="1:14" x14ac:dyDescent="0.3">
      <c r="A148">
        <v>661100</v>
      </c>
      <c r="B148" t="s">
        <v>154</v>
      </c>
      <c r="C148" s="2">
        <v>0</v>
      </c>
      <c r="D148" s="2">
        <v>0</v>
      </c>
      <c r="E148" s="2">
        <v>125986215.88</v>
      </c>
      <c r="F148" s="2">
        <v>0</v>
      </c>
      <c r="G148" s="2">
        <v>125986215.88</v>
      </c>
      <c r="H148" s="2">
        <v>0</v>
      </c>
      <c r="I148" s="3"/>
      <c r="J148" s="3"/>
      <c r="K148" s="3"/>
      <c r="L148" s="3"/>
      <c r="M148" s="3"/>
      <c r="N148" s="3"/>
    </row>
    <row r="149" spans="1:14" x14ac:dyDescent="0.3">
      <c r="A149">
        <v>661300</v>
      </c>
      <c r="B149" t="s">
        <v>155</v>
      </c>
      <c r="C149" s="2">
        <v>0</v>
      </c>
      <c r="D149" s="2">
        <v>0</v>
      </c>
      <c r="E149" s="2">
        <v>9535722.7599999998</v>
      </c>
      <c r="F149" s="2">
        <v>3791247.92</v>
      </c>
      <c r="G149" s="2">
        <v>5744474.8399999999</v>
      </c>
      <c r="H149" s="2">
        <v>0</v>
      </c>
      <c r="I149" s="3"/>
      <c r="J149" s="3"/>
      <c r="K149" s="3"/>
      <c r="L149" s="3"/>
      <c r="M149" s="3"/>
      <c r="N149" s="3"/>
    </row>
    <row r="150" spans="1:14" x14ac:dyDescent="0.3">
      <c r="A150">
        <v>661800</v>
      </c>
      <c r="B150" t="s">
        <v>156</v>
      </c>
      <c r="C150" s="2">
        <v>0</v>
      </c>
      <c r="D150" s="2">
        <v>0</v>
      </c>
      <c r="E150" s="2">
        <v>56238439.200000003</v>
      </c>
      <c r="F150" s="2">
        <v>0</v>
      </c>
      <c r="G150" s="2">
        <v>56238439.200000003</v>
      </c>
      <c r="H150" s="2">
        <v>0</v>
      </c>
      <c r="I150" s="3"/>
      <c r="J150" s="3"/>
      <c r="K150" s="3"/>
      <c r="L150" s="3"/>
      <c r="M150" s="3"/>
      <c r="N150" s="3"/>
    </row>
    <row r="151" spans="1:14" x14ac:dyDescent="0.3">
      <c r="A151">
        <v>662100</v>
      </c>
      <c r="B151" t="s">
        <v>157</v>
      </c>
      <c r="C151" s="2">
        <v>0</v>
      </c>
      <c r="D151" s="2">
        <v>0</v>
      </c>
      <c r="E151" s="2">
        <v>33435517.48</v>
      </c>
      <c r="F151" s="2">
        <v>0</v>
      </c>
      <c r="G151" s="2">
        <v>33435517.48</v>
      </c>
      <c r="H151" s="2">
        <v>0</v>
      </c>
      <c r="I151" s="3"/>
      <c r="J151" s="3"/>
      <c r="K151" s="3"/>
      <c r="L151" s="3"/>
      <c r="M151" s="3"/>
      <c r="N151" s="3"/>
    </row>
    <row r="152" spans="1:14" x14ac:dyDescent="0.3">
      <c r="A152">
        <v>663100</v>
      </c>
      <c r="B152" t="s">
        <v>158</v>
      </c>
      <c r="C152" s="2">
        <v>0</v>
      </c>
      <c r="D152" s="2">
        <v>0</v>
      </c>
      <c r="E152" s="2">
        <v>1186110.8400000001</v>
      </c>
      <c r="F152" s="2">
        <v>1184986.1599999999</v>
      </c>
      <c r="G152" s="2">
        <v>1124.68</v>
      </c>
      <c r="H152" s="2">
        <v>0</v>
      </c>
      <c r="I152" s="3"/>
      <c r="J152" s="3"/>
      <c r="K152" s="3"/>
      <c r="L152" s="3"/>
      <c r="M152" s="3"/>
      <c r="N152" s="3"/>
    </row>
    <row r="153" spans="1:14" x14ac:dyDescent="0.3">
      <c r="A153">
        <v>663400</v>
      </c>
      <c r="B153" t="s">
        <v>159</v>
      </c>
      <c r="C153" s="2">
        <v>0</v>
      </c>
      <c r="D153" s="2">
        <v>0</v>
      </c>
      <c r="E153" s="2">
        <v>3987840</v>
      </c>
      <c r="F153" s="2">
        <v>0</v>
      </c>
      <c r="G153" s="2">
        <v>3987840</v>
      </c>
      <c r="H153" s="2">
        <v>0</v>
      </c>
      <c r="I153" s="3"/>
      <c r="J153" s="3"/>
      <c r="K153" s="3"/>
      <c r="L153" s="3"/>
      <c r="M153" s="3"/>
      <c r="N153" s="3"/>
    </row>
    <row r="154" spans="1:14" x14ac:dyDescent="0.3">
      <c r="A154">
        <v>663800</v>
      </c>
      <c r="B154" t="s">
        <v>160</v>
      </c>
      <c r="C154" s="2">
        <v>0</v>
      </c>
      <c r="D154" s="2">
        <v>0</v>
      </c>
      <c r="E154" s="2">
        <v>6705912.5599999996</v>
      </c>
      <c r="F154" s="2">
        <v>0</v>
      </c>
      <c r="G154" s="2">
        <v>6705912.5599999996</v>
      </c>
      <c r="H154" s="2">
        <v>0</v>
      </c>
      <c r="I154" s="3"/>
      <c r="J154" s="3"/>
      <c r="K154" s="3"/>
      <c r="L154" s="3"/>
      <c r="M154" s="3"/>
      <c r="N154" s="3"/>
    </row>
    <row r="155" spans="1:14" x14ac:dyDescent="0.3">
      <c r="A155">
        <v>664100</v>
      </c>
      <c r="B155" t="s">
        <v>161</v>
      </c>
      <c r="C155" s="2">
        <v>0</v>
      </c>
      <c r="D155" s="2">
        <v>0</v>
      </c>
      <c r="E155" s="2">
        <v>5767466.9199999999</v>
      </c>
      <c r="F155" s="2">
        <v>0</v>
      </c>
      <c r="G155" s="2">
        <v>5767466.9199999999</v>
      </c>
      <c r="H155" s="2">
        <v>0</v>
      </c>
      <c r="I155" s="3"/>
      <c r="J155" s="3"/>
      <c r="K155" s="3"/>
      <c r="L155" s="3"/>
      <c r="M155" s="3"/>
      <c r="N155" s="3"/>
    </row>
    <row r="156" spans="1:14" x14ac:dyDescent="0.3">
      <c r="A156">
        <v>664120</v>
      </c>
      <c r="B156" t="s">
        <v>162</v>
      </c>
      <c r="C156" s="2">
        <v>0</v>
      </c>
      <c r="D156" s="2">
        <v>0</v>
      </c>
      <c r="E156" s="2">
        <v>3209747.44</v>
      </c>
      <c r="F156" s="2">
        <v>213128.72</v>
      </c>
      <c r="G156" s="2">
        <v>2996618.72</v>
      </c>
      <c r="H156" s="2">
        <v>0</v>
      </c>
      <c r="I156" s="3"/>
      <c r="J156" s="3"/>
      <c r="K156" s="3"/>
      <c r="L156" s="3"/>
      <c r="M156" s="3"/>
      <c r="N156" s="3"/>
    </row>
    <row r="157" spans="1:14" x14ac:dyDescent="0.3">
      <c r="A157">
        <v>664121</v>
      </c>
      <c r="B157" t="s">
        <v>163</v>
      </c>
      <c r="C157" s="2">
        <v>0</v>
      </c>
      <c r="D157" s="2">
        <v>0</v>
      </c>
      <c r="E157" s="2">
        <v>5863774</v>
      </c>
      <c r="F157" s="2">
        <v>0</v>
      </c>
      <c r="G157" s="2">
        <v>5863774</v>
      </c>
      <c r="H157" s="2">
        <v>0</v>
      </c>
      <c r="I157" s="3"/>
      <c r="J157" s="3"/>
      <c r="K157" s="3"/>
      <c r="L157" s="3"/>
      <c r="M157" s="3"/>
      <c r="N157" s="3"/>
    </row>
    <row r="158" spans="1:14" x14ac:dyDescent="0.3">
      <c r="A158">
        <v>664130</v>
      </c>
      <c r="B158" t="s">
        <v>164</v>
      </c>
      <c r="C158" s="2">
        <v>0</v>
      </c>
      <c r="D158" s="2">
        <v>0</v>
      </c>
      <c r="E158" s="2">
        <v>10692489</v>
      </c>
      <c r="F158" s="2">
        <v>417516.68</v>
      </c>
      <c r="G158" s="2">
        <v>10274972.32</v>
      </c>
      <c r="H158" s="2">
        <v>0</v>
      </c>
      <c r="I158" s="3"/>
      <c r="J158" s="3"/>
      <c r="K158" s="3"/>
      <c r="L158" s="3"/>
      <c r="M158" s="3"/>
      <c r="N158" s="3"/>
    </row>
    <row r="159" spans="1:14" x14ac:dyDescent="0.3">
      <c r="A159">
        <v>664140</v>
      </c>
      <c r="B159" t="s">
        <v>165</v>
      </c>
      <c r="C159" s="2">
        <v>0</v>
      </c>
      <c r="D159" s="2">
        <v>0</v>
      </c>
      <c r="E159" s="2">
        <v>2157524.36</v>
      </c>
      <c r="F159" s="2">
        <v>0</v>
      </c>
      <c r="G159" s="2">
        <v>2157524.36</v>
      </c>
      <c r="H159" s="2">
        <v>0</v>
      </c>
      <c r="I159" s="3"/>
      <c r="J159" s="3"/>
      <c r="K159" s="3"/>
      <c r="L159" s="3"/>
      <c r="M159" s="3"/>
      <c r="N159" s="3"/>
    </row>
    <row r="160" spans="1:14" x14ac:dyDescent="0.3">
      <c r="A160">
        <v>664200</v>
      </c>
      <c r="B160" t="s">
        <v>166</v>
      </c>
      <c r="C160" s="2">
        <v>0</v>
      </c>
      <c r="D160" s="2">
        <v>0</v>
      </c>
      <c r="E160" s="2">
        <v>11364590.08</v>
      </c>
      <c r="F160" s="2">
        <v>3587682.08</v>
      </c>
      <c r="G160" s="2">
        <v>7776908</v>
      </c>
      <c r="H160" s="2">
        <v>0</v>
      </c>
      <c r="I160" s="3"/>
      <c r="J160" s="3"/>
      <c r="K160" s="3"/>
      <c r="L160" s="3"/>
      <c r="M160" s="3"/>
      <c r="N160" s="3"/>
    </row>
    <row r="161" spans="1:14" x14ac:dyDescent="0.3">
      <c r="A161">
        <v>664230</v>
      </c>
      <c r="B161" t="s">
        <v>167</v>
      </c>
      <c r="C161" s="2">
        <v>0</v>
      </c>
      <c r="D161" s="2">
        <v>0</v>
      </c>
      <c r="E161" s="2">
        <v>992000</v>
      </c>
      <c r="F161" s="2">
        <v>0</v>
      </c>
      <c r="G161" s="2">
        <v>992000</v>
      </c>
      <c r="H161" s="2">
        <v>0</v>
      </c>
      <c r="I161" s="3"/>
      <c r="J161" s="3"/>
      <c r="K161" s="3"/>
      <c r="L161" s="3"/>
      <c r="M161" s="3"/>
      <c r="N161" s="3"/>
    </row>
    <row r="162" spans="1:14" x14ac:dyDescent="0.3">
      <c r="A162">
        <v>668400</v>
      </c>
      <c r="B162" t="s">
        <v>168</v>
      </c>
      <c r="C162" s="2">
        <v>0</v>
      </c>
      <c r="D162" s="2">
        <v>0</v>
      </c>
      <c r="E162" s="2">
        <v>3632925.96</v>
      </c>
      <c r="F162" s="2">
        <v>1539460</v>
      </c>
      <c r="G162" s="2">
        <v>2093465.96</v>
      </c>
      <c r="H162" s="2">
        <v>0</v>
      </c>
      <c r="I162" s="3"/>
      <c r="J162" s="3"/>
      <c r="K162" s="3"/>
      <c r="L162" s="3"/>
      <c r="M162" s="3"/>
      <c r="N162" s="3"/>
    </row>
    <row r="163" spans="1:14" x14ac:dyDescent="0.3">
      <c r="A163">
        <v>668500</v>
      </c>
      <c r="B163" t="s">
        <v>169</v>
      </c>
      <c r="C163" s="2">
        <v>0</v>
      </c>
      <c r="D163" s="2">
        <v>0</v>
      </c>
      <c r="E163" s="2">
        <v>517340.4</v>
      </c>
      <c r="F163" s="2">
        <v>0</v>
      </c>
      <c r="G163" s="2">
        <v>517340.4</v>
      </c>
      <c r="H163" s="2">
        <v>0</v>
      </c>
      <c r="I163" s="3"/>
      <c r="J163" s="3"/>
      <c r="K163" s="3"/>
      <c r="L163" s="3"/>
      <c r="M163" s="3"/>
      <c r="N163" s="3"/>
    </row>
    <row r="164" spans="1:14" x14ac:dyDescent="0.3">
      <c r="A164">
        <v>671200</v>
      </c>
      <c r="B164" t="s">
        <v>170</v>
      </c>
      <c r="C164" s="2">
        <v>0</v>
      </c>
      <c r="D164" s="2">
        <v>0</v>
      </c>
      <c r="E164" s="2">
        <v>4340000</v>
      </c>
      <c r="F164" s="2">
        <v>0</v>
      </c>
      <c r="G164" s="2">
        <v>4340000</v>
      </c>
      <c r="H164" s="2">
        <v>0</v>
      </c>
      <c r="I164" s="3"/>
      <c r="J164" s="3"/>
      <c r="K164" s="3"/>
      <c r="L164" s="3"/>
      <c r="M164" s="3"/>
      <c r="N164" s="3"/>
    </row>
    <row r="165" spans="1:14" x14ac:dyDescent="0.3">
      <c r="A165">
        <v>681300</v>
      </c>
      <c r="B165" t="s">
        <v>171</v>
      </c>
      <c r="C165" s="2">
        <v>0</v>
      </c>
      <c r="D165" s="2">
        <v>0</v>
      </c>
      <c r="E165" s="2">
        <v>51529092.799999997</v>
      </c>
      <c r="F165" s="2">
        <v>27647134.239999998</v>
      </c>
      <c r="G165" s="2">
        <v>23881958.559999999</v>
      </c>
      <c r="H165" s="2">
        <v>0</v>
      </c>
      <c r="I165" s="3"/>
      <c r="J165" s="3"/>
      <c r="K165" s="3"/>
      <c r="L165" s="3"/>
      <c r="M165" s="3"/>
      <c r="N165" s="3"/>
    </row>
    <row r="166" spans="1:14" x14ac:dyDescent="0.3">
      <c r="A166">
        <v>691100</v>
      </c>
      <c r="B166" t="s">
        <v>172</v>
      </c>
      <c r="C166" s="2">
        <v>0</v>
      </c>
      <c r="D166" s="2">
        <v>0</v>
      </c>
      <c r="E166" s="2">
        <v>17301966.760000002</v>
      </c>
      <c r="F166" s="2">
        <v>8309897.2000000002</v>
      </c>
      <c r="G166" s="2">
        <v>8992069.5600000005</v>
      </c>
      <c r="H166" s="2">
        <v>0</v>
      </c>
      <c r="I166" s="3"/>
      <c r="J166" s="3"/>
      <c r="K166" s="3"/>
      <c r="L166" s="3"/>
      <c r="M166" s="3"/>
      <c r="N166" s="3"/>
    </row>
    <row r="167" spans="1:14" x14ac:dyDescent="0.3">
      <c r="A167">
        <v>702100</v>
      </c>
      <c r="B167" t="s">
        <v>173</v>
      </c>
      <c r="C167" s="2">
        <v>0</v>
      </c>
      <c r="D167" s="2">
        <v>0</v>
      </c>
      <c r="E167" s="2">
        <v>0</v>
      </c>
      <c r="F167" s="2">
        <v>136400000</v>
      </c>
      <c r="G167" s="2">
        <v>0</v>
      </c>
      <c r="H167" s="2">
        <v>136400000</v>
      </c>
      <c r="I167" s="3"/>
      <c r="J167" s="3"/>
      <c r="K167" s="3"/>
      <c r="L167" s="3"/>
      <c r="M167" s="3"/>
      <c r="N167" s="3"/>
    </row>
    <row r="168" spans="1:14" x14ac:dyDescent="0.3">
      <c r="A168">
        <v>702200</v>
      </c>
      <c r="B168" t="s">
        <v>174</v>
      </c>
      <c r="C168" s="2">
        <v>0</v>
      </c>
      <c r="D168" s="2">
        <v>0</v>
      </c>
      <c r="E168" s="2">
        <v>28406386.239999998</v>
      </c>
      <c r="F168" s="2">
        <v>2300020350.04</v>
      </c>
      <c r="G168" s="2">
        <v>0</v>
      </c>
      <c r="H168" s="2">
        <v>2271613963.8000002</v>
      </c>
      <c r="I168" s="3"/>
      <c r="J168" s="3"/>
      <c r="K168" s="3"/>
      <c r="L168" s="3"/>
      <c r="M168" s="3"/>
      <c r="N168" s="3"/>
    </row>
    <row r="169" spans="1:14" x14ac:dyDescent="0.3">
      <c r="A169">
        <v>702201</v>
      </c>
      <c r="B169" t="s">
        <v>175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3"/>
      <c r="J169" s="3"/>
      <c r="K169" s="3"/>
      <c r="L169" s="3"/>
      <c r="M169" s="3"/>
      <c r="N169" s="3"/>
    </row>
    <row r="170" spans="1:14" x14ac:dyDescent="0.3">
      <c r="A170">
        <v>702901</v>
      </c>
      <c r="B170" t="s">
        <v>176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3"/>
      <c r="J170" s="3"/>
      <c r="K170" s="3"/>
      <c r="L170" s="3"/>
      <c r="M170" s="3"/>
      <c r="N170" s="3"/>
    </row>
    <row r="171" spans="1:14" x14ac:dyDescent="0.3">
      <c r="A171">
        <v>706100</v>
      </c>
      <c r="B171" t="s">
        <v>177</v>
      </c>
      <c r="C171" s="2">
        <v>0</v>
      </c>
      <c r="D171" s="2">
        <v>0</v>
      </c>
      <c r="E171" s="2">
        <v>0</v>
      </c>
      <c r="F171" s="2">
        <v>5580000</v>
      </c>
      <c r="G171" s="2">
        <v>0</v>
      </c>
      <c r="H171" s="2">
        <v>5580000</v>
      </c>
      <c r="I171" s="3"/>
      <c r="J171" s="3"/>
      <c r="K171" s="3"/>
      <c r="L171" s="3"/>
      <c r="M171" s="3"/>
      <c r="N171" s="3"/>
    </row>
    <row r="172" spans="1:14" x14ac:dyDescent="0.3">
      <c r="A172">
        <v>707800</v>
      </c>
      <c r="B172" t="s">
        <v>178</v>
      </c>
      <c r="C172" s="2">
        <v>0</v>
      </c>
      <c r="D172" s="2">
        <v>0</v>
      </c>
      <c r="E172" s="2">
        <v>0</v>
      </c>
      <c r="F172" s="2">
        <v>1340478.44</v>
      </c>
      <c r="G172" s="2">
        <v>0</v>
      </c>
      <c r="H172" s="2">
        <v>1340478.44</v>
      </c>
      <c r="I172" s="3"/>
      <c r="J172" s="3"/>
      <c r="K172" s="3"/>
      <c r="L172" s="3"/>
      <c r="M172" s="3"/>
      <c r="N172" s="3"/>
    </row>
    <row r="173" spans="1:14" x14ac:dyDescent="0.3">
      <c r="A173">
        <v>707810</v>
      </c>
      <c r="B173" t="s">
        <v>179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3"/>
      <c r="J173" s="3"/>
      <c r="K173" s="3"/>
      <c r="L173" s="3"/>
      <c r="M173" s="3"/>
      <c r="N173" s="3"/>
    </row>
    <row r="174" spans="1:14" x14ac:dyDescent="0.3">
      <c r="A174">
        <v>722100</v>
      </c>
      <c r="B174" t="s">
        <v>180</v>
      </c>
      <c r="C174" s="2">
        <v>0</v>
      </c>
      <c r="D174" s="2">
        <v>0</v>
      </c>
      <c r="E174" s="2">
        <v>0</v>
      </c>
      <c r="F174" s="2">
        <v>5580000</v>
      </c>
      <c r="G174" s="2">
        <v>0</v>
      </c>
      <c r="H174" s="2">
        <v>5580000</v>
      </c>
      <c r="I174" s="3"/>
      <c r="J174" s="3"/>
      <c r="K174" s="3"/>
      <c r="L174" s="3"/>
      <c r="M174" s="3"/>
      <c r="N174" s="3"/>
    </row>
    <row r="175" spans="1:14" x14ac:dyDescent="0.3">
      <c r="A175">
        <v>756100</v>
      </c>
      <c r="B175" t="s">
        <v>181</v>
      </c>
      <c r="C175" s="2">
        <v>0</v>
      </c>
      <c r="D175" s="2">
        <v>0</v>
      </c>
      <c r="E175" s="2">
        <v>0</v>
      </c>
      <c r="F175" s="2">
        <v>1340478.44</v>
      </c>
      <c r="G175" s="2">
        <v>0</v>
      </c>
      <c r="H175" s="2">
        <v>1340478.44</v>
      </c>
      <c r="I175" s="3"/>
      <c r="J175" s="3"/>
      <c r="K175" s="3"/>
      <c r="L175" s="3"/>
      <c r="M175" s="3"/>
      <c r="N175" s="3"/>
    </row>
    <row r="176" spans="1:14" x14ac:dyDescent="0.3">
      <c r="A176">
        <v>758100</v>
      </c>
      <c r="B176" t="s">
        <v>182</v>
      </c>
      <c r="C176" s="2">
        <v>0</v>
      </c>
      <c r="D176" s="2">
        <v>0</v>
      </c>
      <c r="E176" s="2">
        <v>0</v>
      </c>
      <c r="F176" s="2">
        <v>2921374.28</v>
      </c>
      <c r="G176" s="2">
        <v>0</v>
      </c>
      <c r="H176" s="2">
        <v>2921374.28</v>
      </c>
      <c r="I176" s="3"/>
      <c r="J176" s="3"/>
      <c r="K176" s="3"/>
      <c r="L176" s="3"/>
      <c r="M176" s="3"/>
      <c r="N176" s="3"/>
    </row>
    <row r="177" spans="1:14" x14ac:dyDescent="0.3">
      <c r="A177">
        <v>758800</v>
      </c>
      <c r="B177" t="s">
        <v>183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3"/>
      <c r="J177" s="3"/>
      <c r="K177" s="3"/>
      <c r="L177" s="3"/>
      <c r="M177" s="3"/>
      <c r="N177" s="3"/>
    </row>
    <row r="178" spans="1:14" x14ac:dyDescent="0.3">
      <c r="A178">
        <v>773100</v>
      </c>
      <c r="B178" t="s">
        <v>184</v>
      </c>
      <c r="C178" s="2">
        <v>0</v>
      </c>
      <c r="D178" s="2">
        <v>0</v>
      </c>
      <c r="E178" s="2">
        <v>0</v>
      </c>
      <c r="F178" s="2">
        <v>9300000</v>
      </c>
      <c r="G178" s="2">
        <v>0</v>
      </c>
      <c r="H178" s="2">
        <v>9300000</v>
      </c>
      <c r="I178" s="3"/>
      <c r="J178" s="3"/>
      <c r="K178" s="3"/>
      <c r="L178" s="3"/>
      <c r="M178" s="3"/>
      <c r="N178" s="3"/>
    </row>
    <row r="179" spans="1:14" x14ac:dyDescent="0.3">
      <c r="A179">
        <v>781100</v>
      </c>
      <c r="B179" t="s">
        <v>185</v>
      </c>
      <c r="C179" s="2">
        <v>0</v>
      </c>
      <c r="D179" s="2">
        <v>0</v>
      </c>
      <c r="E179" s="2">
        <v>0</v>
      </c>
      <c r="F179" s="2">
        <v>4009602</v>
      </c>
      <c r="G179" s="2">
        <v>0</v>
      </c>
      <c r="H179" s="2">
        <v>4009602</v>
      </c>
      <c r="I179" s="3"/>
      <c r="J179" s="3"/>
      <c r="K179" s="3"/>
      <c r="L179" s="3"/>
      <c r="M179" s="3"/>
      <c r="N179" s="3"/>
    </row>
    <row r="180" spans="1:14" x14ac:dyDescent="0.3">
      <c r="A180">
        <v>781200</v>
      </c>
      <c r="B180" t="s">
        <v>186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3"/>
      <c r="J180" s="3"/>
      <c r="K180" s="3"/>
      <c r="L180" s="3"/>
      <c r="M180" s="3"/>
      <c r="N180" s="3"/>
    </row>
    <row r="181" spans="1:14" x14ac:dyDescent="0.3">
      <c r="A181">
        <v>812100</v>
      </c>
      <c r="B181" t="s">
        <v>187</v>
      </c>
      <c r="C181" s="2">
        <v>0</v>
      </c>
      <c r="D181" s="2">
        <v>0</v>
      </c>
      <c r="E181" s="2">
        <v>57031293.960000001</v>
      </c>
      <c r="F181" s="2">
        <v>57031293.960000001</v>
      </c>
      <c r="G181" s="2">
        <v>0</v>
      </c>
      <c r="H181" s="2">
        <v>0</v>
      </c>
      <c r="I181" s="3"/>
      <c r="J181" s="3"/>
      <c r="K181" s="3"/>
      <c r="L181" s="3"/>
      <c r="M181" s="3"/>
      <c r="N181" s="3"/>
    </row>
    <row r="182" spans="1:14" x14ac:dyDescent="0.3">
      <c r="A182">
        <v>822100</v>
      </c>
      <c r="B182" t="s">
        <v>188</v>
      </c>
      <c r="C182" s="2">
        <v>0</v>
      </c>
      <c r="D182" s="2">
        <v>0</v>
      </c>
      <c r="E182" s="2">
        <v>0</v>
      </c>
      <c r="F182" s="2">
        <v>157627.56</v>
      </c>
      <c r="G182" s="2">
        <v>0</v>
      </c>
      <c r="H182" s="2">
        <v>157627.56</v>
      </c>
      <c r="I182" s="3"/>
      <c r="J182" s="3"/>
      <c r="K182" s="3"/>
      <c r="L182" s="3"/>
      <c r="M182" s="3"/>
      <c r="N182" s="3"/>
    </row>
    <row r="183" spans="1:14" x14ac:dyDescent="0.3">
      <c r="A183">
        <v>845100</v>
      </c>
      <c r="B183" t="s">
        <v>189</v>
      </c>
      <c r="C183" s="2">
        <v>0</v>
      </c>
      <c r="D183" s="2">
        <v>0</v>
      </c>
      <c r="E183" s="2">
        <v>0</v>
      </c>
      <c r="F183" s="2">
        <v>2480000</v>
      </c>
      <c r="G183" s="2">
        <v>0</v>
      </c>
      <c r="H183" s="2">
        <v>2480000</v>
      </c>
      <c r="I183" s="3"/>
      <c r="J183" s="3"/>
      <c r="K183" s="3"/>
      <c r="L183" s="3"/>
      <c r="M183" s="3"/>
      <c r="N183" s="3"/>
    </row>
    <row r="184" spans="1:14" x14ac:dyDescent="0.3">
      <c r="A184">
        <v>891100</v>
      </c>
      <c r="B184" t="s">
        <v>190</v>
      </c>
      <c r="C184" s="2">
        <v>0</v>
      </c>
      <c r="D184" s="2">
        <v>0</v>
      </c>
      <c r="E184" s="2">
        <v>38566728</v>
      </c>
      <c r="F184" s="2">
        <v>0</v>
      </c>
      <c r="G184" s="2">
        <v>38566728</v>
      </c>
      <c r="H184" s="2">
        <v>0</v>
      </c>
      <c r="I184" s="3"/>
      <c r="J184" s="3"/>
      <c r="K184" s="3"/>
      <c r="L184" s="3"/>
      <c r="M184" s="3"/>
      <c r="N184" s="3"/>
    </row>
    <row r="185" spans="1:14" x14ac:dyDescent="0.3">
      <c r="A185" s="5">
        <v>131100</v>
      </c>
      <c r="B185" s="5" t="s">
        <v>191</v>
      </c>
      <c r="C185" s="6"/>
      <c r="D185" s="6"/>
      <c r="E185" s="6"/>
      <c r="F185" s="6"/>
      <c r="G185" s="6"/>
      <c r="H185" s="6">
        <f>-SUM(H4:H93)+SUM(G4:G93)</f>
        <v>279154246.07999992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CB38EC-BA21-4418-A24D-D75D361DC2A2}">
  <dimension ref="A1:N185"/>
  <sheetViews>
    <sheetView showGridLines="0" workbookViewId="0">
      <pane ySplit="3" topLeftCell="A4" activePane="bottomLeft" state="frozen"/>
      <selection pane="bottomLeft" activeCell="A3" sqref="A3"/>
    </sheetView>
  </sheetViews>
  <sheetFormatPr baseColWidth="10" defaultRowHeight="14.4" x14ac:dyDescent="0.3"/>
  <cols>
    <col min="2" max="2" width="41.77734375" bestFit="1" customWidth="1"/>
    <col min="3" max="3" width="16.44140625" bestFit="1" customWidth="1"/>
    <col min="4" max="4" width="17.109375" bestFit="1" customWidth="1"/>
    <col min="5" max="8" width="15.109375" bestFit="1" customWidth="1"/>
  </cols>
  <sheetData>
    <row r="1" spans="1:14" x14ac:dyDescent="0.3">
      <c r="A1" s="4" t="s">
        <v>8</v>
      </c>
    </row>
    <row r="2" spans="1:14" x14ac:dyDescent="0.3">
      <c r="A2" s="4" t="s">
        <v>192</v>
      </c>
    </row>
    <row r="3" spans="1:14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14" x14ac:dyDescent="0.3">
      <c r="A4">
        <v>101100</v>
      </c>
      <c r="B4" t="s">
        <v>10</v>
      </c>
      <c r="C4" s="2">
        <v>0</v>
      </c>
      <c r="D4" s="2">
        <v>0</v>
      </c>
      <c r="E4" s="2">
        <v>310000000</v>
      </c>
      <c r="F4" s="2">
        <v>465000000</v>
      </c>
      <c r="G4" s="2">
        <v>0</v>
      </c>
      <c r="H4" s="2">
        <v>155000000</v>
      </c>
      <c r="I4" s="3"/>
      <c r="J4" s="3"/>
      <c r="K4" s="3"/>
      <c r="L4" s="3"/>
      <c r="M4" s="3"/>
      <c r="N4" s="3"/>
    </row>
    <row r="5" spans="1:14" x14ac:dyDescent="0.3">
      <c r="A5">
        <v>101200</v>
      </c>
      <c r="B5" t="s">
        <v>11</v>
      </c>
      <c r="C5" s="2">
        <v>0</v>
      </c>
      <c r="D5" s="2">
        <v>0</v>
      </c>
      <c r="E5" s="2">
        <v>310000000</v>
      </c>
      <c r="F5" s="2">
        <v>310000000</v>
      </c>
      <c r="G5" s="2">
        <v>0</v>
      </c>
      <c r="H5" s="2">
        <v>0</v>
      </c>
      <c r="I5" s="3"/>
      <c r="J5" s="3"/>
      <c r="K5" s="3"/>
      <c r="L5" s="3"/>
      <c r="M5" s="3"/>
      <c r="N5" s="3"/>
    </row>
    <row r="6" spans="1:14" x14ac:dyDescent="0.3">
      <c r="A6">
        <v>101300</v>
      </c>
      <c r="B6" t="s">
        <v>12</v>
      </c>
      <c r="C6" s="2">
        <v>0</v>
      </c>
      <c r="D6" s="2">
        <v>155000000</v>
      </c>
      <c r="E6" s="2">
        <v>0</v>
      </c>
      <c r="F6" s="2">
        <v>310000000</v>
      </c>
      <c r="G6" s="2">
        <v>0</v>
      </c>
      <c r="H6" s="2">
        <v>465000000</v>
      </c>
      <c r="I6" s="3"/>
      <c r="J6" s="3"/>
      <c r="K6" s="3"/>
      <c r="L6" s="3"/>
      <c r="M6" s="3"/>
      <c r="N6" s="3"/>
    </row>
    <row r="7" spans="1:14" x14ac:dyDescent="0.3">
      <c r="A7">
        <v>106200</v>
      </c>
      <c r="B7" t="s">
        <v>13</v>
      </c>
      <c r="C7" s="2">
        <v>0</v>
      </c>
      <c r="D7" s="2">
        <v>0</v>
      </c>
      <c r="E7" s="2">
        <v>0</v>
      </c>
      <c r="F7" s="2">
        <v>5425000</v>
      </c>
      <c r="G7" s="2">
        <v>0</v>
      </c>
      <c r="H7" s="2">
        <v>5425000</v>
      </c>
      <c r="I7" s="3"/>
      <c r="J7" s="3"/>
      <c r="K7" s="3"/>
      <c r="L7" s="3"/>
      <c r="M7" s="3"/>
      <c r="N7" s="3"/>
    </row>
    <row r="8" spans="1:14" x14ac:dyDescent="0.3">
      <c r="A8">
        <v>109100</v>
      </c>
      <c r="B8" t="s">
        <v>14</v>
      </c>
      <c r="C8" s="2">
        <v>0</v>
      </c>
      <c r="D8" s="2">
        <v>0</v>
      </c>
      <c r="E8" s="2">
        <v>465000000</v>
      </c>
      <c r="F8" s="2">
        <v>310000000</v>
      </c>
      <c r="G8" s="2">
        <v>155000000</v>
      </c>
      <c r="H8" s="2">
        <v>0</v>
      </c>
      <c r="I8" s="3"/>
      <c r="J8" s="3"/>
      <c r="K8" s="3"/>
      <c r="L8" s="3"/>
      <c r="M8" s="3"/>
      <c r="N8" s="3"/>
    </row>
    <row r="9" spans="1:14" x14ac:dyDescent="0.3">
      <c r="A9">
        <v>111100</v>
      </c>
      <c r="B9" t="s">
        <v>15</v>
      </c>
      <c r="C9" s="2">
        <v>0</v>
      </c>
      <c r="D9" s="2">
        <v>31000000</v>
      </c>
      <c r="E9" s="2">
        <v>0</v>
      </c>
      <c r="F9" s="2">
        <v>0</v>
      </c>
      <c r="G9" s="2">
        <v>0</v>
      </c>
      <c r="H9" s="2">
        <v>31000000</v>
      </c>
      <c r="I9" s="3"/>
      <c r="J9" s="3"/>
      <c r="K9" s="3"/>
      <c r="L9" s="3"/>
      <c r="M9" s="3"/>
      <c r="N9" s="3"/>
    </row>
    <row r="10" spans="1:14" x14ac:dyDescent="0.3">
      <c r="A10">
        <v>121100</v>
      </c>
      <c r="B10" t="s">
        <v>16</v>
      </c>
      <c r="C10" s="2">
        <v>0</v>
      </c>
      <c r="D10" s="2">
        <v>73547991.350000009</v>
      </c>
      <c r="E10" s="2">
        <v>139500000</v>
      </c>
      <c r="F10" s="2">
        <v>183860494.70000002</v>
      </c>
      <c r="G10" s="2">
        <v>0</v>
      </c>
      <c r="H10" s="2">
        <v>117908486.05</v>
      </c>
      <c r="I10" s="3"/>
      <c r="J10" s="3"/>
      <c r="K10" s="3"/>
      <c r="L10" s="3"/>
      <c r="M10" s="3"/>
      <c r="N10" s="3"/>
    </row>
    <row r="11" spans="1:14" x14ac:dyDescent="0.3">
      <c r="A11">
        <v>131100</v>
      </c>
      <c r="B11" t="s">
        <v>17</v>
      </c>
      <c r="C11" s="2">
        <v>0</v>
      </c>
      <c r="D11" s="2">
        <v>183860494.70000002</v>
      </c>
      <c r="E11" s="2">
        <v>183860494.70000002</v>
      </c>
      <c r="F11" s="2">
        <v>0</v>
      </c>
      <c r="G11" s="2">
        <v>0</v>
      </c>
      <c r="H11" s="2">
        <v>0</v>
      </c>
      <c r="I11" s="3"/>
      <c r="J11" s="3"/>
      <c r="K11" s="3"/>
      <c r="L11" s="3"/>
      <c r="M11" s="3"/>
      <c r="N11" s="3"/>
    </row>
    <row r="12" spans="1:14" x14ac:dyDescent="0.3">
      <c r="A12">
        <v>141600</v>
      </c>
      <c r="B12" t="s">
        <v>18</v>
      </c>
      <c r="C12" s="2">
        <v>0</v>
      </c>
      <c r="D12" s="2">
        <v>0</v>
      </c>
      <c r="E12" s="2">
        <v>0</v>
      </c>
      <c r="F12" s="2">
        <v>3100000</v>
      </c>
      <c r="G12" s="2">
        <v>0</v>
      </c>
      <c r="H12" s="2">
        <v>3100000</v>
      </c>
      <c r="I12" s="3"/>
      <c r="J12" s="3"/>
      <c r="K12" s="3"/>
      <c r="L12" s="3"/>
      <c r="M12" s="3"/>
      <c r="N12" s="3"/>
    </row>
    <row r="13" spans="1:14" x14ac:dyDescent="0.3">
      <c r="A13">
        <v>154100</v>
      </c>
      <c r="B13" t="s">
        <v>19</v>
      </c>
      <c r="C13" s="2">
        <v>0</v>
      </c>
      <c r="D13" s="2">
        <v>0</v>
      </c>
      <c r="E13" s="2">
        <v>0</v>
      </c>
      <c r="F13" s="2">
        <v>62000000</v>
      </c>
      <c r="G13" s="2">
        <v>0</v>
      </c>
      <c r="H13" s="2">
        <v>62000000</v>
      </c>
      <c r="I13" s="3"/>
      <c r="J13" s="3"/>
      <c r="K13" s="3"/>
      <c r="L13" s="3"/>
      <c r="M13" s="3"/>
      <c r="N13" s="3"/>
    </row>
    <row r="14" spans="1:14" x14ac:dyDescent="0.3">
      <c r="A14">
        <v>162100</v>
      </c>
      <c r="B14" t="s">
        <v>20</v>
      </c>
      <c r="C14" s="2">
        <v>0</v>
      </c>
      <c r="D14" s="2">
        <v>0</v>
      </c>
      <c r="E14" s="2">
        <v>11626433.75</v>
      </c>
      <c r="F14" s="2">
        <v>155000000</v>
      </c>
      <c r="G14" s="2">
        <v>0</v>
      </c>
      <c r="H14" s="2">
        <v>143373566.25</v>
      </c>
      <c r="I14" s="3"/>
      <c r="J14" s="3"/>
      <c r="K14" s="3"/>
      <c r="L14" s="3"/>
      <c r="M14" s="3"/>
      <c r="N14" s="3"/>
    </row>
    <row r="15" spans="1:14" x14ac:dyDescent="0.3">
      <c r="A15">
        <v>165200</v>
      </c>
      <c r="B15" t="s">
        <v>21</v>
      </c>
      <c r="C15" s="2">
        <v>0</v>
      </c>
      <c r="D15" s="2">
        <v>3410000</v>
      </c>
      <c r="E15" s="2">
        <v>0</v>
      </c>
      <c r="F15" s="2">
        <v>0</v>
      </c>
      <c r="G15" s="2">
        <v>0</v>
      </c>
      <c r="H15" s="2">
        <v>3410000</v>
      </c>
      <c r="I15" s="3"/>
      <c r="J15" s="3"/>
      <c r="K15" s="3"/>
      <c r="L15" s="3"/>
      <c r="M15" s="3"/>
      <c r="N15" s="3"/>
    </row>
    <row r="16" spans="1:14" x14ac:dyDescent="0.3">
      <c r="A16">
        <v>196100</v>
      </c>
      <c r="B16" t="s">
        <v>22</v>
      </c>
      <c r="C16" s="2">
        <v>0</v>
      </c>
      <c r="D16" s="2">
        <v>85040280.350000009</v>
      </c>
      <c r="E16" s="2">
        <v>10387371.5</v>
      </c>
      <c r="F16" s="2">
        <v>39448778.75</v>
      </c>
      <c r="G16" s="2">
        <v>0</v>
      </c>
      <c r="H16" s="2">
        <v>114101687.60000001</v>
      </c>
      <c r="I16" s="3"/>
      <c r="J16" s="3"/>
      <c r="K16" s="3"/>
      <c r="L16" s="3"/>
      <c r="M16" s="3"/>
      <c r="N16" s="3"/>
    </row>
    <row r="17" spans="1:14" x14ac:dyDescent="0.3">
      <c r="A17">
        <v>213100</v>
      </c>
      <c r="B17" t="s">
        <v>23</v>
      </c>
      <c r="C17" s="2">
        <v>1627500</v>
      </c>
      <c r="D17" s="2">
        <v>0</v>
      </c>
      <c r="E17" s="2">
        <v>3100000</v>
      </c>
      <c r="F17" s="2">
        <v>0</v>
      </c>
      <c r="G17" s="2">
        <v>4727500</v>
      </c>
      <c r="H17" s="2">
        <v>0</v>
      </c>
      <c r="I17" s="3"/>
      <c r="J17" s="3"/>
      <c r="K17" s="3"/>
      <c r="L17" s="3"/>
      <c r="M17" s="3"/>
      <c r="N17" s="3"/>
    </row>
    <row r="18" spans="1:14" x14ac:dyDescent="0.3">
      <c r="A18">
        <v>215100</v>
      </c>
      <c r="B18" t="s">
        <v>24</v>
      </c>
      <c r="C18" s="2">
        <v>2480000</v>
      </c>
      <c r="D18" s="2">
        <v>0</v>
      </c>
      <c r="E18" s="2">
        <v>0</v>
      </c>
      <c r="F18" s="2">
        <v>0</v>
      </c>
      <c r="G18" s="2">
        <v>2480000</v>
      </c>
      <c r="H18" s="2">
        <v>0</v>
      </c>
      <c r="I18" s="3"/>
      <c r="J18" s="3"/>
      <c r="K18" s="3"/>
      <c r="L18" s="3"/>
      <c r="M18" s="3"/>
      <c r="N18" s="3"/>
    </row>
    <row r="19" spans="1:14" x14ac:dyDescent="0.3">
      <c r="A19">
        <v>223100</v>
      </c>
      <c r="B19" t="s">
        <v>25</v>
      </c>
      <c r="C19" s="2">
        <v>19375000</v>
      </c>
      <c r="D19" s="2">
        <v>0</v>
      </c>
      <c r="E19" s="2">
        <v>5425000</v>
      </c>
      <c r="F19" s="2">
        <v>0</v>
      </c>
      <c r="G19" s="2">
        <v>24800000</v>
      </c>
      <c r="H19" s="2">
        <v>0</v>
      </c>
      <c r="I19" s="3"/>
      <c r="J19" s="3"/>
      <c r="K19" s="3"/>
      <c r="L19" s="3"/>
      <c r="M19" s="3"/>
      <c r="N19" s="3"/>
    </row>
    <row r="20" spans="1:14" x14ac:dyDescent="0.3">
      <c r="A20">
        <v>229100</v>
      </c>
      <c r="B20" t="s">
        <v>26</v>
      </c>
      <c r="C20" s="2">
        <v>35144622.5</v>
      </c>
      <c r="D20" s="2">
        <v>0</v>
      </c>
      <c r="E20" s="2">
        <v>0</v>
      </c>
      <c r="F20" s="2">
        <v>0</v>
      </c>
      <c r="G20" s="2">
        <v>35144622.5</v>
      </c>
      <c r="H20" s="2">
        <v>0</v>
      </c>
      <c r="I20" s="3"/>
      <c r="J20" s="3"/>
      <c r="K20" s="3"/>
      <c r="L20" s="3"/>
      <c r="M20" s="3"/>
      <c r="N20" s="3"/>
    </row>
    <row r="21" spans="1:14" x14ac:dyDescent="0.3">
      <c r="A21">
        <v>231100</v>
      </c>
      <c r="B21" t="s">
        <v>27</v>
      </c>
      <c r="C21" s="2">
        <v>85250000</v>
      </c>
      <c r="D21" s="2">
        <v>0</v>
      </c>
      <c r="E21" s="2">
        <v>35650000</v>
      </c>
      <c r="F21" s="2">
        <v>0</v>
      </c>
      <c r="G21" s="2">
        <v>120900000</v>
      </c>
      <c r="H21" s="2">
        <v>0</v>
      </c>
      <c r="I21" s="3"/>
      <c r="J21" s="3"/>
      <c r="K21" s="3"/>
      <c r="L21" s="3"/>
      <c r="M21" s="3"/>
      <c r="N21" s="3"/>
    </row>
    <row r="22" spans="1:14" x14ac:dyDescent="0.3">
      <c r="A22">
        <v>232100</v>
      </c>
      <c r="B22" t="s">
        <v>28</v>
      </c>
      <c r="C22" s="2">
        <v>358687205</v>
      </c>
      <c r="D22" s="2">
        <v>0</v>
      </c>
      <c r="E22" s="2">
        <v>669600000</v>
      </c>
      <c r="F22" s="2">
        <v>0</v>
      </c>
      <c r="G22" s="2">
        <v>1028287205</v>
      </c>
      <c r="H22" s="2">
        <v>0</v>
      </c>
      <c r="I22" s="3"/>
      <c r="J22" s="3"/>
      <c r="K22" s="3"/>
      <c r="L22" s="3"/>
      <c r="M22" s="3"/>
      <c r="N22" s="3"/>
    </row>
    <row r="23" spans="1:14" x14ac:dyDescent="0.3">
      <c r="A23">
        <v>235100</v>
      </c>
      <c r="B23" t="s">
        <v>29</v>
      </c>
      <c r="C23" s="2">
        <v>93408654.400000006</v>
      </c>
      <c r="D23" s="2">
        <v>0</v>
      </c>
      <c r="E23" s="2">
        <v>1550000</v>
      </c>
      <c r="F23" s="2">
        <v>0</v>
      </c>
      <c r="G23" s="2">
        <v>94958654.400000006</v>
      </c>
      <c r="H23" s="2">
        <v>0</v>
      </c>
      <c r="I23" s="3"/>
      <c r="J23" s="3"/>
      <c r="K23" s="3"/>
      <c r="L23" s="3"/>
      <c r="M23" s="3"/>
      <c r="N23" s="3"/>
    </row>
    <row r="24" spans="1:14" x14ac:dyDescent="0.3">
      <c r="A24">
        <v>238100</v>
      </c>
      <c r="B24" t="s">
        <v>30</v>
      </c>
      <c r="C24" s="2">
        <v>17150159.449999999</v>
      </c>
      <c r="D24" s="2">
        <v>0</v>
      </c>
      <c r="E24" s="2">
        <v>1550000</v>
      </c>
      <c r="F24" s="2">
        <v>0</v>
      </c>
      <c r="G24" s="2">
        <v>18700159.449999999</v>
      </c>
      <c r="H24" s="2">
        <v>0</v>
      </c>
      <c r="I24" s="3"/>
      <c r="J24" s="3"/>
      <c r="K24" s="3"/>
      <c r="L24" s="3"/>
      <c r="M24" s="3"/>
      <c r="N24" s="3"/>
    </row>
    <row r="25" spans="1:14" x14ac:dyDescent="0.3">
      <c r="A25">
        <v>241100</v>
      </c>
      <c r="B25" t="s">
        <v>31</v>
      </c>
      <c r="C25" s="2">
        <v>141531124.65000001</v>
      </c>
      <c r="D25" s="2">
        <v>0</v>
      </c>
      <c r="E25" s="2">
        <v>27425700</v>
      </c>
      <c r="F25" s="2">
        <v>62036077.800000004</v>
      </c>
      <c r="G25" s="2">
        <v>106920746.85000001</v>
      </c>
      <c r="H25" s="2">
        <v>0</v>
      </c>
      <c r="I25" s="3"/>
      <c r="J25" s="3"/>
      <c r="K25" s="3"/>
      <c r="L25" s="3"/>
      <c r="M25" s="3"/>
      <c r="N25" s="3"/>
    </row>
    <row r="26" spans="1:14" x14ac:dyDescent="0.3">
      <c r="A26">
        <v>244100</v>
      </c>
      <c r="B26" t="s">
        <v>32</v>
      </c>
      <c r="C26" s="2">
        <v>2053750</v>
      </c>
      <c r="D26" s="2">
        <v>0</v>
      </c>
      <c r="E26" s="2">
        <v>7866250</v>
      </c>
      <c r="F26" s="2">
        <v>217000</v>
      </c>
      <c r="G26" s="2">
        <v>9703000</v>
      </c>
      <c r="H26" s="2">
        <v>0</v>
      </c>
      <c r="I26" s="3"/>
      <c r="J26" s="3"/>
      <c r="K26" s="3"/>
      <c r="L26" s="3"/>
      <c r="M26" s="3"/>
      <c r="N26" s="3"/>
    </row>
    <row r="27" spans="1:14" x14ac:dyDescent="0.3">
      <c r="A27">
        <v>244200</v>
      </c>
      <c r="B27" t="s">
        <v>33</v>
      </c>
      <c r="C27" s="2">
        <v>10644939.65</v>
      </c>
      <c r="D27" s="2">
        <v>0</v>
      </c>
      <c r="E27" s="2">
        <v>1858450</v>
      </c>
      <c r="F27" s="2">
        <v>9036039.6500000004</v>
      </c>
      <c r="G27" s="2">
        <v>3467350</v>
      </c>
      <c r="H27" s="2">
        <v>0</v>
      </c>
      <c r="I27" s="3"/>
      <c r="J27" s="3"/>
      <c r="K27" s="3"/>
      <c r="L27" s="3"/>
      <c r="M27" s="3"/>
      <c r="N27" s="3"/>
    </row>
    <row r="28" spans="1:14" x14ac:dyDescent="0.3">
      <c r="A28">
        <v>244400</v>
      </c>
      <c r="B28" t="s">
        <v>34</v>
      </c>
      <c r="C28" s="2">
        <v>7701795</v>
      </c>
      <c r="D28" s="2">
        <v>0</v>
      </c>
      <c r="E28" s="2">
        <v>775000</v>
      </c>
      <c r="F28" s="2">
        <v>0</v>
      </c>
      <c r="G28" s="2">
        <v>8476795</v>
      </c>
      <c r="H28" s="2">
        <v>0</v>
      </c>
      <c r="I28" s="3"/>
      <c r="J28" s="3"/>
      <c r="K28" s="3"/>
      <c r="L28" s="3"/>
      <c r="M28" s="3"/>
      <c r="N28" s="3"/>
    </row>
    <row r="29" spans="1:14" x14ac:dyDescent="0.3">
      <c r="A29">
        <v>245100</v>
      </c>
      <c r="B29" t="s">
        <v>35</v>
      </c>
      <c r="C29" s="2">
        <v>83777500</v>
      </c>
      <c r="D29" s="2">
        <v>0</v>
      </c>
      <c r="E29" s="2">
        <v>34100000</v>
      </c>
      <c r="F29" s="2">
        <v>0</v>
      </c>
      <c r="G29" s="2">
        <v>117877500</v>
      </c>
      <c r="H29" s="2">
        <v>0</v>
      </c>
      <c r="I29" s="3"/>
      <c r="J29" s="3"/>
      <c r="K29" s="3"/>
      <c r="L29" s="3"/>
      <c r="M29" s="3"/>
      <c r="N29" s="3"/>
    </row>
    <row r="30" spans="1:14" x14ac:dyDescent="0.3">
      <c r="A30">
        <v>252100</v>
      </c>
      <c r="B30" t="s">
        <v>36</v>
      </c>
      <c r="C30" s="2">
        <v>0</v>
      </c>
      <c r="D30" s="2">
        <v>0</v>
      </c>
      <c r="E30" s="2">
        <v>38750000</v>
      </c>
      <c r="F30" s="2">
        <v>7750000</v>
      </c>
      <c r="G30" s="2">
        <v>31000000</v>
      </c>
      <c r="H30" s="2">
        <v>0</v>
      </c>
      <c r="I30" s="3"/>
      <c r="J30" s="3"/>
      <c r="K30" s="3"/>
      <c r="L30" s="3"/>
      <c r="M30" s="3"/>
      <c r="N30" s="3"/>
    </row>
    <row r="31" spans="1:14" x14ac:dyDescent="0.3">
      <c r="A31">
        <v>272800</v>
      </c>
      <c r="B31" t="s">
        <v>37</v>
      </c>
      <c r="C31" s="2">
        <v>2986850</v>
      </c>
      <c r="D31" s="2">
        <v>0</v>
      </c>
      <c r="E31" s="2">
        <v>0</v>
      </c>
      <c r="F31" s="2">
        <v>0</v>
      </c>
      <c r="G31" s="2">
        <v>2986850</v>
      </c>
      <c r="H31" s="2">
        <v>0</v>
      </c>
      <c r="I31" s="3"/>
      <c r="J31" s="3"/>
      <c r="K31" s="3"/>
      <c r="L31" s="3"/>
      <c r="M31" s="3"/>
      <c r="N31" s="3"/>
    </row>
    <row r="32" spans="1:14" x14ac:dyDescent="0.3">
      <c r="A32">
        <v>275100</v>
      </c>
      <c r="B32" t="s">
        <v>38</v>
      </c>
      <c r="C32" s="2">
        <v>2069699.5</v>
      </c>
      <c r="D32" s="2">
        <v>0</v>
      </c>
      <c r="E32" s="2">
        <v>621821.25</v>
      </c>
      <c r="F32" s="2">
        <v>1131566.6500000001</v>
      </c>
      <c r="G32" s="2">
        <v>1559954.1</v>
      </c>
      <c r="H32" s="2">
        <v>0</v>
      </c>
      <c r="I32" s="3"/>
      <c r="J32" s="3"/>
      <c r="K32" s="3"/>
      <c r="L32" s="3"/>
      <c r="M32" s="3"/>
      <c r="N32" s="3"/>
    </row>
    <row r="33" spans="1:14" x14ac:dyDescent="0.3">
      <c r="A33">
        <v>275300</v>
      </c>
      <c r="B33" t="s">
        <v>39</v>
      </c>
      <c r="C33" s="2">
        <v>134955.4</v>
      </c>
      <c r="D33" s="2">
        <v>0</v>
      </c>
      <c r="E33" s="2">
        <v>0</v>
      </c>
      <c r="F33" s="2">
        <v>0</v>
      </c>
      <c r="G33" s="2">
        <v>134955.4</v>
      </c>
      <c r="H33" s="2">
        <v>0</v>
      </c>
      <c r="I33" s="3"/>
      <c r="J33" s="3"/>
      <c r="K33" s="3"/>
      <c r="L33" s="3"/>
      <c r="M33" s="3"/>
      <c r="N33" s="3"/>
    </row>
    <row r="34" spans="1:14" x14ac:dyDescent="0.3">
      <c r="A34">
        <v>275500</v>
      </c>
      <c r="B34" t="s">
        <v>40</v>
      </c>
      <c r="C34" s="2">
        <v>696415</v>
      </c>
      <c r="D34" s="2">
        <v>0</v>
      </c>
      <c r="E34" s="2">
        <v>310000</v>
      </c>
      <c r="F34" s="2">
        <v>0</v>
      </c>
      <c r="G34" s="2">
        <v>1006415</v>
      </c>
      <c r="H34" s="2">
        <v>0</v>
      </c>
      <c r="I34" s="3"/>
      <c r="J34" s="3"/>
      <c r="K34" s="3"/>
      <c r="L34" s="3"/>
      <c r="M34" s="3"/>
      <c r="N34" s="3"/>
    </row>
    <row r="35" spans="1:14" x14ac:dyDescent="0.3">
      <c r="A35">
        <v>275800</v>
      </c>
      <c r="B35" t="s">
        <v>41</v>
      </c>
      <c r="C35" s="2">
        <v>1162500</v>
      </c>
      <c r="D35" s="2">
        <v>0</v>
      </c>
      <c r="E35" s="2">
        <v>0</v>
      </c>
      <c r="F35" s="2">
        <v>0</v>
      </c>
      <c r="G35" s="2">
        <v>1162500</v>
      </c>
      <c r="H35" s="2">
        <v>0</v>
      </c>
      <c r="I35" s="3"/>
      <c r="J35" s="3"/>
      <c r="K35" s="3"/>
      <c r="L35" s="3"/>
      <c r="M35" s="3"/>
      <c r="N35" s="3"/>
    </row>
    <row r="36" spans="1:14" x14ac:dyDescent="0.3">
      <c r="A36">
        <v>276200</v>
      </c>
      <c r="B36" t="s">
        <v>42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3"/>
      <c r="J36" s="3"/>
      <c r="K36" s="3"/>
      <c r="L36" s="3"/>
      <c r="M36" s="3"/>
      <c r="N36" s="3"/>
    </row>
    <row r="37" spans="1:14" x14ac:dyDescent="0.3">
      <c r="A37">
        <v>283210</v>
      </c>
      <c r="B37" t="s">
        <v>43</v>
      </c>
      <c r="C37" s="2">
        <v>0</v>
      </c>
      <c r="D37" s="2">
        <v>232986636.45000002</v>
      </c>
      <c r="E37" s="2">
        <v>0</v>
      </c>
      <c r="F37" s="2">
        <v>0</v>
      </c>
      <c r="G37" s="2">
        <v>0</v>
      </c>
      <c r="H37" s="2">
        <v>232986636.45000002</v>
      </c>
      <c r="I37" s="3"/>
      <c r="J37" s="3"/>
      <c r="K37" s="3"/>
      <c r="L37" s="3"/>
      <c r="M37" s="3"/>
      <c r="N37" s="3"/>
    </row>
    <row r="38" spans="1:14" x14ac:dyDescent="0.3">
      <c r="A38">
        <v>283510</v>
      </c>
      <c r="B38" t="s">
        <v>44</v>
      </c>
      <c r="C38" s="2">
        <v>0</v>
      </c>
      <c r="D38" s="2">
        <v>110558813.85000001</v>
      </c>
      <c r="E38" s="2">
        <v>0</v>
      </c>
      <c r="F38" s="2">
        <v>0</v>
      </c>
      <c r="G38" s="2">
        <v>0</v>
      </c>
      <c r="H38" s="2">
        <v>110558813.85000001</v>
      </c>
      <c r="I38" s="3"/>
      <c r="J38" s="3"/>
      <c r="K38" s="3"/>
      <c r="L38" s="3"/>
      <c r="M38" s="3"/>
      <c r="N38" s="3"/>
    </row>
    <row r="39" spans="1:14" x14ac:dyDescent="0.3">
      <c r="A39">
        <v>284110</v>
      </c>
      <c r="B39" t="s">
        <v>45</v>
      </c>
      <c r="C39" s="2">
        <v>0</v>
      </c>
      <c r="D39" s="2">
        <v>93471065.150000006</v>
      </c>
      <c r="E39" s="2">
        <v>62036077.800000004</v>
      </c>
      <c r="F39" s="2">
        <v>12997109.6</v>
      </c>
      <c r="G39" s="2">
        <v>0</v>
      </c>
      <c r="H39" s="2">
        <v>44432096.950000003</v>
      </c>
      <c r="I39" s="3"/>
      <c r="J39" s="3"/>
      <c r="K39" s="3"/>
      <c r="L39" s="3"/>
      <c r="M39" s="3"/>
      <c r="N39" s="3"/>
    </row>
    <row r="40" spans="1:14" x14ac:dyDescent="0.3">
      <c r="A40">
        <v>284410</v>
      </c>
      <c r="B40" t="s">
        <v>46</v>
      </c>
      <c r="C40" s="2">
        <v>0</v>
      </c>
      <c r="D40" s="2">
        <v>2053750</v>
      </c>
      <c r="E40" s="2">
        <v>217000</v>
      </c>
      <c r="F40" s="2">
        <v>7491.1500000000005</v>
      </c>
      <c r="G40" s="2">
        <v>0</v>
      </c>
      <c r="H40" s="2">
        <v>1844241.1500000001</v>
      </c>
      <c r="I40" s="3"/>
      <c r="J40" s="3"/>
      <c r="K40" s="3"/>
      <c r="L40" s="3"/>
      <c r="M40" s="3"/>
      <c r="N40" s="3"/>
    </row>
    <row r="41" spans="1:14" x14ac:dyDescent="0.3">
      <c r="A41">
        <v>284420</v>
      </c>
      <c r="B41" t="s">
        <v>47</v>
      </c>
      <c r="C41" s="2">
        <v>0</v>
      </c>
      <c r="D41" s="2">
        <v>9571307.3499999996</v>
      </c>
      <c r="E41" s="2">
        <v>9036039.6500000004</v>
      </c>
      <c r="F41" s="2">
        <v>770221.35</v>
      </c>
      <c r="G41" s="2">
        <v>0</v>
      </c>
      <c r="H41" s="2">
        <v>1305489.05</v>
      </c>
      <c r="I41" s="3"/>
      <c r="J41" s="3"/>
      <c r="K41" s="3"/>
      <c r="L41" s="3"/>
      <c r="M41" s="3"/>
      <c r="N41" s="3"/>
    </row>
    <row r="42" spans="1:14" x14ac:dyDescent="0.3">
      <c r="A42">
        <v>284440</v>
      </c>
      <c r="B42" t="s">
        <v>48</v>
      </c>
      <c r="C42" s="2">
        <v>0</v>
      </c>
      <c r="D42" s="2">
        <v>7102131</v>
      </c>
      <c r="E42" s="2">
        <v>0</v>
      </c>
      <c r="F42" s="2">
        <v>403744</v>
      </c>
      <c r="G42" s="2">
        <v>0</v>
      </c>
      <c r="H42" s="2">
        <v>7505875</v>
      </c>
      <c r="I42" s="3"/>
      <c r="J42" s="3"/>
      <c r="K42" s="3"/>
      <c r="L42" s="3"/>
      <c r="M42" s="3"/>
      <c r="N42" s="3"/>
    </row>
    <row r="43" spans="1:14" x14ac:dyDescent="0.3">
      <c r="A43">
        <v>284510</v>
      </c>
      <c r="B43" t="s">
        <v>49</v>
      </c>
      <c r="C43" s="2">
        <v>0</v>
      </c>
      <c r="D43" s="2">
        <v>83486875</v>
      </c>
      <c r="E43" s="2">
        <v>0</v>
      </c>
      <c r="F43" s="2">
        <v>585125</v>
      </c>
      <c r="G43" s="2">
        <v>0</v>
      </c>
      <c r="H43" s="2">
        <v>84072000</v>
      </c>
      <c r="I43" s="3"/>
      <c r="J43" s="3"/>
      <c r="K43" s="3"/>
      <c r="L43" s="3"/>
      <c r="M43" s="3"/>
      <c r="N43" s="3"/>
    </row>
    <row r="44" spans="1:14" x14ac:dyDescent="0.3">
      <c r="A44">
        <v>311100</v>
      </c>
      <c r="B44" t="s">
        <v>50</v>
      </c>
      <c r="C44" s="2">
        <v>0</v>
      </c>
      <c r="D44" s="2">
        <v>0</v>
      </c>
      <c r="E44" s="2">
        <v>7750000</v>
      </c>
      <c r="F44" s="2">
        <v>0</v>
      </c>
      <c r="G44" s="2">
        <v>7750000</v>
      </c>
      <c r="H44" s="2">
        <v>0</v>
      </c>
      <c r="I44" s="3"/>
      <c r="J44" s="3"/>
      <c r="K44" s="3"/>
      <c r="L44" s="3"/>
      <c r="M44" s="3"/>
      <c r="N44" s="3"/>
    </row>
    <row r="45" spans="1:14" x14ac:dyDescent="0.3">
      <c r="A45">
        <v>321100</v>
      </c>
      <c r="B45" t="s">
        <v>51</v>
      </c>
      <c r="C45" s="2">
        <v>11968232</v>
      </c>
      <c r="D45" s="2">
        <v>0</v>
      </c>
      <c r="E45" s="2">
        <v>89716249.049999997</v>
      </c>
      <c r="F45" s="2">
        <v>89551304.25</v>
      </c>
      <c r="G45" s="2">
        <v>12133176.800000001</v>
      </c>
      <c r="H45" s="2">
        <v>0</v>
      </c>
      <c r="I45" s="3"/>
      <c r="J45" s="3"/>
      <c r="K45" s="3"/>
      <c r="L45" s="3"/>
      <c r="M45" s="3"/>
      <c r="N45" s="3"/>
    </row>
    <row r="46" spans="1:14" x14ac:dyDescent="0.3">
      <c r="A46">
        <v>335100</v>
      </c>
      <c r="B46" t="s">
        <v>52</v>
      </c>
      <c r="C46" s="2">
        <v>12627839.15</v>
      </c>
      <c r="D46" s="2">
        <v>0</v>
      </c>
      <c r="E46" s="2">
        <v>119155095.25</v>
      </c>
      <c r="F46" s="2">
        <v>122897897.3</v>
      </c>
      <c r="G46" s="2">
        <v>8885037.0999999996</v>
      </c>
      <c r="H46" s="2">
        <v>0</v>
      </c>
      <c r="I46" s="3"/>
      <c r="J46" s="3"/>
      <c r="K46" s="3"/>
      <c r="L46" s="3"/>
      <c r="M46" s="3"/>
      <c r="N46" s="3"/>
    </row>
    <row r="47" spans="1:14" x14ac:dyDescent="0.3">
      <c r="A47">
        <v>401100</v>
      </c>
      <c r="B47" t="s">
        <v>53</v>
      </c>
      <c r="C47" s="2">
        <v>0</v>
      </c>
      <c r="D47" s="2">
        <v>62905045</v>
      </c>
      <c r="E47" s="2">
        <v>897927854.14999998</v>
      </c>
      <c r="F47" s="2">
        <v>876400082.39999998</v>
      </c>
      <c r="G47" s="2">
        <v>0</v>
      </c>
      <c r="H47" s="2">
        <v>41377273.25</v>
      </c>
      <c r="I47" s="3"/>
      <c r="J47" s="3"/>
      <c r="K47" s="3"/>
      <c r="L47" s="3"/>
      <c r="M47" s="3"/>
      <c r="N47" s="3"/>
    </row>
    <row r="48" spans="1:14" x14ac:dyDescent="0.3">
      <c r="A48">
        <v>408100</v>
      </c>
      <c r="B48" t="s">
        <v>54</v>
      </c>
      <c r="C48" s="2">
        <v>0</v>
      </c>
      <c r="D48" s="2">
        <v>21699187.800000001</v>
      </c>
      <c r="E48" s="2">
        <v>182606381.95000002</v>
      </c>
      <c r="F48" s="2">
        <v>176723978.5</v>
      </c>
      <c r="G48" s="2">
        <v>0</v>
      </c>
      <c r="H48" s="2">
        <v>15816784.35</v>
      </c>
      <c r="I48" s="3"/>
      <c r="J48" s="3"/>
      <c r="K48" s="3"/>
      <c r="L48" s="3"/>
      <c r="M48" s="3"/>
      <c r="N48" s="3"/>
    </row>
    <row r="49" spans="1:14" x14ac:dyDescent="0.3">
      <c r="A49">
        <v>408110</v>
      </c>
      <c r="B49" t="s">
        <v>55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3"/>
      <c r="J49" s="3"/>
      <c r="K49" s="3"/>
      <c r="L49" s="3"/>
      <c r="M49" s="3"/>
      <c r="N49" s="3"/>
    </row>
    <row r="50" spans="1:14" x14ac:dyDescent="0.3">
      <c r="A50">
        <v>408120</v>
      </c>
      <c r="B50" t="s">
        <v>56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3"/>
      <c r="J50" s="3"/>
      <c r="K50" s="3"/>
      <c r="L50" s="3"/>
      <c r="M50" s="3"/>
      <c r="N50" s="3"/>
    </row>
    <row r="51" spans="1:14" x14ac:dyDescent="0.3">
      <c r="A51">
        <v>408130</v>
      </c>
      <c r="B51" t="s">
        <v>57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3"/>
      <c r="J51" s="3"/>
      <c r="K51" s="3"/>
      <c r="L51" s="3"/>
      <c r="M51" s="3"/>
      <c r="N51" s="3"/>
    </row>
    <row r="52" spans="1:14" x14ac:dyDescent="0.3">
      <c r="A52">
        <v>408140</v>
      </c>
      <c r="B52" t="s">
        <v>58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3"/>
      <c r="J52" s="3"/>
      <c r="K52" s="3"/>
      <c r="L52" s="3"/>
      <c r="M52" s="3"/>
      <c r="N52" s="3"/>
    </row>
    <row r="53" spans="1:14" x14ac:dyDescent="0.3">
      <c r="A53">
        <v>408150</v>
      </c>
      <c r="B53" t="s">
        <v>59</v>
      </c>
      <c r="C53" s="2">
        <v>0</v>
      </c>
      <c r="D53" s="2">
        <v>2031786.5</v>
      </c>
      <c r="E53" s="2">
        <v>0</v>
      </c>
      <c r="F53" s="2">
        <v>0</v>
      </c>
      <c r="G53" s="2">
        <v>0</v>
      </c>
      <c r="H53" s="2">
        <v>2031786.5</v>
      </c>
      <c r="I53" s="3"/>
      <c r="J53" s="3"/>
      <c r="K53" s="3"/>
      <c r="L53" s="3"/>
      <c r="M53" s="3"/>
      <c r="N53" s="3"/>
    </row>
    <row r="54" spans="1:14" x14ac:dyDescent="0.3">
      <c r="A54">
        <v>409100</v>
      </c>
      <c r="B54" t="s">
        <v>60</v>
      </c>
      <c r="C54" s="2">
        <v>1085000</v>
      </c>
      <c r="D54" s="2">
        <v>0</v>
      </c>
      <c r="E54" s="2">
        <v>6211798.6000000006</v>
      </c>
      <c r="F54" s="2">
        <v>5967500</v>
      </c>
      <c r="G54" s="2">
        <v>1329298.6000000001</v>
      </c>
      <c r="H54" s="2">
        <v>0</v>
      </c>
      <c r="I54" s="3"/>
      <c r="J54" s="3"/>
      <c r="K54" s="3"/>
      <c r="L54" s="3"/>
      <c r="M54" s="3"/>
      <c r="N54" s="3"/>
    </row>
    <row r="55" spans="1:14" x14ac:dyDescent="0.3">
      <c r="A55">
        <v>411100</v>
      </c>
      <c r="B55" t="s">
        <v>61</v>
      </c>
      <c r="C55" s="2">
        <v>218059941.15000001</v>
      </c>
      <c r="D55" s="2">
        <v>0</v>
      </c>
      <c r="E55" s="2">
        <v>3206612932.3499999</v>
      </c>
      <c r="F55" s="2">
        <v>3213467856.9500003</v>
      </c>
      <c r="G55" s="2">
        <v>211205016.55000001</v>
      </c>
      <c r="H55" s="2">
        <v>0</v>
      </c>
      <c r="I55" s="3"/>
      <c r="J55" s="3"/>
      <c r="K55" s="3"/>
      <c r="L55" s="3"/>
      <c r="M55" s="3"/>
      <c r="N55" s="3"/>
    </row>
    <row r="56" spans="1:14" x14ac:dyDescent="0.3">
      <c r="A56">
        <v>416200</v>
      </c>
      <c r="B56" t="s">
        <v>62</v>
      </c>
      <c r="C56" s="2">
        <v>49100156</v>
      </c>
      <c r="D56" s="2">
        <v>0</v>
      </c>
      <c r="E56" s="2">
        <v>0</v>
      </c>
      <c r="F56" s="2">
        <v>0</v>
      </c>
      <c r="G56" s="2">
        <v>49100156</v>
      </c>
      <c r="H56" s="2">
        <v>0</v>
      </c>
      <c r="I56" s="3"/>
      <c r="J56" s="3"/>
      <c r="K56" s="3"/>
      <c r="L56" s="3"/>
      <c r="M56" s="3"/>
      <c r="N56" s="3"/>
    </row>
    <row r="57" spans="1:14" x14ac:dyDescent="0.3">
      <c r="A57">
        <v>419800</v>
      </c>
      <c r="B57" t="s">
        <v>63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3"/>
      <c r="J57" s="3"/>
      <c r="K57" s="3"/>
      <c r="L57" s="3"/>
      <c r="M57" s="3"/>
      <c r="N57" s="3"/>
    </row>
    <row r="58" spans="1:14" x14ac:dyDescent="0.3">
      <c r="A58">
        <v>421100</v>
      </c>
      <c r="B58" t="s">
        <v>64</v>
      </c>
      <c r="C58" s="2">
        <v>1073375</v>
      </c>
      <c r="D58" s="2">
        <v>0</v>
      </c>
      <c r="E58" s="2">
        <v>32147964.100000001</v>
      </c>
      <c r="F58" s="2">
        <v>9811921.5999999996</v>
      </c>
      <c r="G58" s="2">
        <v>23409417.5</v>
      </c>
      <c r="H58" s="2">
        <v>0</v>
      </c>
      <c r="I58" s="3"/>
      <c r="J58" s="3"/>
      <c r="K58" s="3"/>
      <c r="L58" s="3"/>
      <c r="M58" s="3"/>
      <c r="N58" s="3"/>
    </row>
    <row r="59" spans="1:14" x14ac:dyDescent="0.3">
      <c r="A59">
        <v>421300</v>
      </c>
      <c r="B59" t="s">
        <v>65</v>
      </c>
      <c r="C59" s="2">
        <v>911068.3</v>
      </c>
      <c r="D59" s="2">
        <v>0</v>
      </c>
      <c r="E59" s="2">
        <v>4427500.6000000006</v>
      </c>
      <c r="F59" s="2">
        <v>2519408.75</v>
      </c>
      <c r="G59" s="2">
        <v>2819160.15</v>
      </c>
      <c r="H59" s="2">
        <v>0</v>
      </c>
      <c r="I59" s="3"/>
      <c r="J59" s="3"/>
      <c r="K59" s="3"/>
      <c r="L59" s="3"/>
      <c r="M59" s="3"/>
      <c r="N59" s="3"/>
    </row>
    <row r="60" spans="1:14" x14ac:dyDescent="0.3">
      <c r="A60">
        <v>422100</v>
      </c>
      <c r="B60" t="s">
        <v>66</v>
      </c>
      <c r="C60" s="2">
        <v>0</v>
      </c>
      <c r="D60" s="2">
        <v>1524039.05</v>
      </c>
      <c r="E60" s="2">
        <v>165736154.05000001</v>
      </c>
      <c r="F60" s="2">
        <v>164421270.45000002</v>
      </c>
      <c r="G60" s="2">
        <v>0</v>
      </c>
      <c r="H60" s="2">
        <v>209155.45</v>
      </c>
      <c r="I60" s="3"/>
      <c r="J60" s="3"/>
      <c r="K60" s="3"/>
      <c r="L60" s="3"/>
      <c r="M60" s="3"/>
      <c r="N60" s="3"/>
    </row>
    <row r="61" spans="1:14" x14ac:dyDescent="0.3">
      <c r="A61">
        <v>423200</v>
      </c>
      <c r="B61" t="s">
        <v>67</v>
      </c>
      <c r="C61" s="2">
        <v>0</v>
      </c>
      <c r="D61" s="2">
        <v>62000</v>
      </c>
      <c r="E61" s="2">
        <v>806000</v>
      </c>
      <c r="F61" s="2">
        <v>744000</v>
      </c>
      <c r="G61" s="2">
        <v>0</v>
      </c>
      <c r="H61" s="2">
        <v>0</v>
      </c>
      <c r="I61" s="3"/>
      <c r="J61" s="3"/>
      <c r="K61" s="3"/>
      <c r="L61" s="3"/>
      <c r="M61" s="3"/>
      <c r="N61" s="3"/>
    </row>
    <row r="62" spans="1:14" x14ac:dyDescent="0.3">
      <c r="A62">
        <v>424200</v>
      </c>
      <c r="B62" t="s">
        <v>68</v>
      </c>
      <c r="C62" s="2">
        <v>0</v>
      </c>
      <c r="D62" s="2">
        <v>0</v>
      </c>
      <c r="E62" s="2">
        <v>87885</v>
      </c>
      <c r="F62" s="2">
        <v>87885</v>
      </c>
      <c r="G62" s="2">
        <v>0</v>
      </c>
      <c r="H62" s="2">
        <v>0</v>
      </c>
      <c r="I62" s="3"/>
      <c r="J62" s="3"/>
      <c r="K62" s="3"/>
      <c r="L62" s="3"/>
      <c r="M62" s="3"/>
      <c r="N62" s="3"/>
    </row>
    <row r="63" spans="1:14" x14ac:dyDescent="0.3">
      <c r="A63">
        <v>427100</v>
      </c>
      <c r="B63" t="s">
        <v>69</v>
      </c>
      <c r="C63" s="2">
        <v>0</v>
      </c>
      <c r="D63" s="2">
        <v>112375</v>
      </c>
      <c r="E63" s="2">
        <v>305350</v>
      </c>
      <c r="F63" s="2">
        <v>289075</v>
      </c>
      <c r="G63" s="2">
        <v>0</v>
      </c>
      <c r="H63" s="2">
        <v>96100</v>
      </c>
      <c r="I63" s="3"/>
      <c r="J63" s="3"/>
      <c r="K63" s="3"/>
      <c r="L63" s="3"/>
      <c r="M63" s="3"/>
      <c r="N63" s="3"/>
    </row>
    <row r="64" spans="1:14" x14ac:dyDescent="0.3">
      <c r="A64">
        <v>428101</v>
      </c>
      <c r="B64" t="s">
        <v>70</v>
      </c>
      <c r="C64" s="2">
        <v>0</v>
      </c>
      <c r="D64" s="2">
        <v>4739059.9000000004</v>
      </c>
      <c r="E64" s="2">
        <v>4739059.9000000004</v>
      </c>
      <c r="F64" s="2">
        <v>4169653.45</v>
      </c>
      <c r="G64" s="2">
        <v>0</v>
      </c>
      <c r="H64" s="2">
        <v>4169653.45</v>
      </c>
      <c r="I64" s="3"/>
      <c r="J64" s="3"/>
      <c r="K64" s="3"/>
      <c r="L64" s="3"/>
      <c r="M64" s="3"/>
      <c r="N64" s="3"/>
    </row>
    <row r="65" spans="1:14" x14ac:dyDescent="0.3">
      <c r="A65">
        <v>428102</v>
      </c>
      <c r="B65" t="s">
        <v>71</v>
      </c>
      <c r="C65" s="2">
        <v>0</v>
      </c>
      <c r="D65" s="2">
        <v>1481232.7</v>
      </c>
      <c r="E65" s="2">
        <v>1481232.7</v>
      </c>
      <c r="F65" s="2">
        <v>1482638.55</v>
      </c>
      <c r="G65" s="2">
        <v>0</v>
      </c>
      <c r="H65" s="2">
        <v>1482638.55</v>
      </c>
      <c r="I65" s="3"/>
      <c r="J65" s="3"/>
      <c r="K65" s="3"/>
      <c r="L65" s="3"/>
      <c r="M65" s="3"/>
      <c r="N65" s="3"/>
    </row>
    <row r="66" spans="1:14" x14ac:dyDescent="0.3">
      <c r="A66">
        <v>431100</v>
      </c>
      <c r="B66" t="s">
        <v>72</v>
      </c>
      <c r="C66" s="2">
        <v>0</v>
      </c>
      <c r="D66" s="2">
        <v>1202649.6500000001</v>
      </c>
      <c r="E66" s="2">
        <v>11317103.35</v>
      </c>
      <c r="F66" s="2">
        <v>11079477.5</v>
      </c>
      <c r="G66" s="2">
        <v>0</v>
      </c>
      <c r="H66" s="2">
        <v>965023.8</v>
      </c>
      <c r="I66" s="3"/>
      <c r="J66" s="3"/>
      <c r="K66" s="3"/>
      <c r="L66" s="3"/>
      <c r="M66" s="3"/>
      <c r="N66" s="3"/>
    </row>
    <row r="67" spans="1:14" x14ac:dyDescent="0.3">
      <c r="A67">
        <v>431300</v>
      </c>
      <c r="B67" t="s">
        <v>73</v>
      </c>
      <c r="C67" s="2">
        <v>0</v>
      </c>
      <c r="D67" s="2">
        <v>1937205.5</v>
      </c>
      <c r="E67" s="2">
        <v>21181893.900000002</v>
      </c>
      <c r="F67" s="2">
        <v>21577880.150000002</v>
      </c>
      <c r="G67" s="2">
        <v>0</v>
      </c>
      <c r="H67" s="2">
        <v>2333191.75</v>
      </c>
      <c r="I67" s="3"/>
      <c r="J67" s="3"/>
      <c r="K67" s="3"/>
      <c r="L67" s="3"/>
      <c r="M67" s="3"/>
      <c r="N67" s="3"/>
    </row>
    <row r="68" spans="1:14" x14ac:dyDescent="0.3">
      <c r="A68">
        <v>433110</v>
      </c>
      <c r="B68" t="s">
        <v>74</v>
      </c>
      <c r="C68" s="2">
        <v>0</v>
      </c>
      <c r="D68" s="2">
        <v>728501.55</v>
      </c>
      <c r="E68" s="2">
        <v>5742660.1000000006</v>
      </c>
      <c r="F68" s="2">
        <v>5486907</v>
      </c>
      <c r="G68" s="2">
        <v>0</v>
      </c>
      <c r="H68" s="2">
        <v>472748.45</v>
      </c>
      <c r="I68" s="3"/>
      <c r="J68" s="3"/>
      <c r="K68" s="3"/>
      <c r="L68" s="3"/>
      <c r="M68" s="3"/>
      <c r="N68" s="3"/>
    </row>
    <row r="69" spans="1:14" x14ac:dyDescent="0.3">
      <c r="A69">
        <v>438200</v>
      </c>
      <c r="B69" t="s">
        <v>75</v>
      </c>
      <c r="C69" s="2">
        <v>0</v>
      </c>
      <c r="D69" s="2">
        <v>788306.75</v>
      </c>
      <c r="E69" s="2">
        <v>788306.75</v>
      </c>
      <c r="F69" s="2">
        <v>743350.55</v>
      </c>
      <c r="G69" s="2">
        <v>0</v>
      </c>
      <c r="H69" s="2">
        <v>743350.55</v>
      </c>
      <c r="I69" s="3"/>
      <c r="J69" s="3"/>
      <c r="K69" s="3"/>
      <c r="L69" s="3"/>
      <c r="M69" s="3"/>
      <c r="N69" s="3"/>
    </row>
    <row r="70" spans="1:14" x14ac:dyDescent="0.3">
      <c r="A70">
        <v>441100</v>
      </c>
      <c r="B70" t="s">
        <v>76</v>
      </c>
      <c r="C70" s="2">
        <v>0</v>
      </c>
      <c r="D70" s="2">
        <v>36287690.149999999</v>
      </c>
      <c r="E70" s="2">
        <v>36287690.149999999</v>
      </c>
      <c r="F70" s="2">
        <v>48208410</v>
      </c>
      <c r="G70" s="2">
        <v>0</v>
      </c>
      <c r="H70" s="2">
        <v>48208410</v>
      </c>
      <c r="I70" s="3"/>
      <c r="J70" s="3"/>
      <c r="K70" s="3"/>
      <c r="L70" s="3"/>
      <c r="M70" s="3"/>
      <c r="N70" s="3"/>
    </row>
    <row r="71" spans="1:14" x14ac:dyDescent="0.3">
      <c r="A71">
        <v>442100</v>
      </c>
      <c r="B71" t="s">
        <v>77</v>
      </c>
      <c r="C71" s="2">
        <v>0</v>
      </c>
      <c r="D71" s="2">
        <v>4980373.2</v>
      </c>
      <c r="E71" s="2">
        <v>0</v>
      </c>
      <c r="F71" s="2">
        <v>707097.59999999998</v>
      </c>
      <c r="G71" s="2">
        <v>0</v>
      </c>
      <c r="H71" s="2">
        <v>5687470.7999999998</v>
      </c>
      <c r="I71" s="3"/>
      <c r="J71" s="3"/>
      <c r="K71" s="3"/>
      <c r="L71" s="3"/>
      <c r="M71" s="3"/>
      <c r="N71" s="3"/>
    </row>
    <row r="72" spans="1:14" x14ac:dyDescent="0.3">
      <c r="A72">
        <v>443200</v>
      </c>
      <c r="B72" t="s">
        <v>78</v>
      </c>
      <c r="C72" s="2">
        <v>0</v>
      </c>
      <c r="D72" s="2">
        <v>139160.55000000002</v>
      </c>
      <c r="E72" s="2">
        <v>489896.10000000003</v>
      </c>
      <c r="F72" s="2">
        <v>350735.55</v>
      </c>
      <c r="G72" s="2">
        <v>0</v>
      </c>
      <c r="H72" s="2">
        <v>0</v>
      </c>
      <c r="I72" s="3"/>
      <c r="J72" s="3"/>
      <c r="K72" s="3"/>
      <c r="L72" s="3"/>
      <c r="M72" s="3"/>
      <c r="N72" s="3"/>
    </row>
    <row r="73" spans="1:14" x14ac:dyDescent="0.3">
      <c r="A73">
        <v>444100</v>
      </c>
      <c r="B73" t="s">
        <v>79</v>
      </c>
      <c r="C73" s="2">
        <v>0</v>
      </c>
      <c r="D73" s="2">
        <v>0</v>
      </c>
      <c r="E73" s="2">
        <v>350735.55</v>
      </c>
      <c r="F73" s="2">
        <v>350735.55</v>
      </c>
      <c r="G73" s="2">
        <v>0</v>
      </c>
      <c r="H73" s="2">
        <v>0</v>
      </c>
      <c r="I73" s="3"/>
      <c r="J73" s="3"/>
      <c r="K73" s="3"/>
      <c r="L73" s="3"/>
      <c r="M73" s="3"/>
      <c r="N73" s="3"/>
    </row>
    <row r="74" spans="1:14" x14ac:dyDescent="0.3">
      <c r="A74">
        <v>447100</v>
      </c>
      <c r="B74" t="s">
        <v>80</v>
      </c>
      <c r="C74" s="2">
        <v>0</v>
      </c>
      <c r="D74" s="2">
        <v>1652792.9000000001</v>
      </c>
      <c r="E74" s="2">
        <v>23502166.400000002</v>
      </c>
      <c r="F74" s="2">
        <v>23436838.550000001</v>
      </c>
      <c r="G74" s="2">
        <v>0</v>
      </c>
      <c r="H74" s="2">
        <v>1587465.05</v>
      </c>
      <c r="I74" s="3"/>
      <c r="J74" s="3"/>
      <c r="K74" s="3"/>
      <c r="L74" s="3"/>
      <c r="M74" s="3"/>
      <c r="N74" s="3"/>
    </row>
    <row r="75" spans="1:14" x14ac:dyDescent="0.3">
      <c r="A75">
        <v>447200</v>
      </c>
      <c r="B75" t="s">
        <v>81</v>
      </c>
      <c r="C75" s="2">
        <v>0</v>
      </c>
      <c r="D75" s="2">
        <v>180575</v>
      </c>
      <c r="E75" s="2">
        <v>0</v>
      </c>
      <c r="F75" s="2">
        <v>0</v>
      </c>
      <c r="G75" s="2">
        <v>0</v>
      </c>
      <c r="H75" s="2">
        <v>180575</v>
      </c>
      <c r="I75" s="3"/>
      <c r="J75" s="3"/>
      <c r="K75" s="3"/>
      <c r="L75" s="3"/>
      <c r="M75" s="3"/>
      <c r="N75" s="3"/>
    </row>
    <row r="76" spans="1:14" x14ac:dyDescent="0.3">
      <c r="A76">
        <v>462101</v>
      </c>
      <c r="B76" t="s">
        <v>82</v>
      </c>
      <c r="C76" s="2">
        <v>0</v>
      </c>
      <c r="D76" s="2">
        <v>15405386.450000001</v>
      </c>
      <c r="E76" s="2">
        <v>52699933.350000001</v>
      </c>
      <c r="F76" s="2">
        <v>6294546.9000000004</v>
      </c>
      <c r="G76" s="2">
        <v>31000000</v>
      </c>
      <c r="H76" s="2">
        <v>0</v>
      </c>
      <c r="I76" s="3"/>
      <c r="J76" s="3"/>
      <c r="K76" s="3"/>
      <c r="L76" s="3"/>
      <c r="M76" s="3"/>
      <c r="N76" s="3"/>
    </row>
    <row r="77" spans="1:14" x14ac:dyDescent="0.3">
      <c r="A77">
        <v>465100</v>
      </c>
      <c r="B77" t="s">
        <v>83</v>
      </c>
      <c r="C77" s="2">
        <v>0</v>
      </c>
      <c r="D77" s="2">
        <v>0</v>
      </c>
      <c r="E77" s="2">
        <v>157321320.30000001</v>
      </c>
      <c r="F77" s="2">
        <v>139500000</v>
      </c>
      <c r="G77" s="2">
        <v>17821320.300000001</v>
      </c>
      <c r="H77" s="2">
        <v>0</v>
      </c>
      <c r="I77" s="3"/>
      <c r="J77" s="3"/>
      <c r="K77" s="3"/>
      <c r="L77" s="3"/>
      <c r="M77" s="3"/>
      <c r="N77" s="3"/>
    </row>
    <row r="78" spans="1:14" x14ac:dyDescent="0.3">
      <c r="A78">
        <v>467100</v>
      </c>
      <c r="B78" t="s">
        <v>84</v>
      </c>
      <c r="C78" s="2">
        <v>0</v>
      </c>
      <c r="D78" s="2">
        <v>0</v>
      </c>
      <c r="E78" s="2">
        <v>310000000</v>
      </c>
      <c r="F78" s="2">
        <v>310000000</v>
      </c>
      <c r="G78" s="2">
        <v>0</v>
      </c>
      <c r="H78" s="2">
        <v>0</v>
      </c>
      <c r="I78" s="3"/>
      <c r="J78" s="3"/>
      <c r="K78" s="3"/>
      <c r="L78" s="3"/>
      <c r="M78" s="3"/>
      <c r="N78" s="3"/>
    </row>
    <row r="79" spans="1:14" x14ac:dyDescent="0.3">
      <c r="A79">
        <v>471100</v>
      </c>
      <c r="B79" t="s">
        <v>85</v>
      </c>
      <c r="C79" s="2">
        <v>697500</v>
      </c>
      <c r="D79" s="2">
        <v>0</v>
      </c>
      <c r="E79" s="2">
        <v>20227.5</v>
      </c>
      <c r="F79" s="2">
        <v>717727.5</v>
      </c>
      <c r="G79" s="2">
        <v>0</v>
      </c>
      <c r="H79" s="2">
        <v>0</v>
      </c>
      <c r="I79" s="3"/>
      <c r="J79" s="3"/>
      <c r="K79" s="3"/>
      <c r="L79" s="3"/>
      <c r="M79" s="3"/>
      <c r="N79" s="3"/>
    </row>
    <row r="80" spans="1:14" x14ac:dyDescent="0.3">
      <c r="A80">
        <v>471300</v>
      </c>
      <c r="B80" t="s">
        <v>86</v>
      </c>
      <c r="C80" s="2">
        <v>0</v>
      </c>
      <c r="D80" s="2">
        <v>1100500</v>
      </c>
      <c r="E80" s="2">
        <v>5161500</v>
      </c>
      <c r="F80" s="2">
        <v>5022000</v>
      </c>
      <c r="G80" s="2">
        <v>0</v>
      </c>
      <c r="H80" s="2">
        <v>961000</v>
      </c>
      <c r="I80" s="3"/>
      <c r="J80" s="3"/>
      <c r="K80" s="3"/>
      <c r="L80" s="3"/>
      <c r="M80" s="3"/>
      <c r="N80" s="3"/>
    </row>
    <row r="81" spans="1:14" x14ac:dyDescent="0.3">
      <c r="A81">
        <v>476100</v>
      </c>
      <c r="B81" t="s">
        <v>87</v>
      </c>
      <c r="C81" s="2">
        <v>2167053.4500000002</v>
      </c>
      <c r="D81" s="2">
        <v>0</v>
      </c>
      <c r="E81" s="2">
        <v>10566484.85</v>
      </c>
      <c r="F81" s="2">
        <v>10774549.1</v>
      </c>
      <c r="G81" s="2">
        <v>1958989.2</v>
      </c>
      <c r="H81" s="2">
        <v>0</v>
      </c>
      <c r="I81" s="3"/>
      <c r="J81" s="3"/>
      <c r="K81" s="3"/>
      <c r="L81" s="3"/>
      <c r="M81" s="3"/>
      <c r="N81" s="3"/>
    </row>
    <row r="82" spans="1:14" x14ac:dyDescent="0.3">
      <c r="A82">
        <v>477100</v>
      </c>
      <c r="B82" t="s">
        <v>88</v>
      </c>
      <c r="C82" s="2">
        <v>0</v>
      </c>
      <c r="D82" s="2">
        <v>0</v>
      </c>
      <c r="E82" s="2">
        <v>16368000</v>
      </c>
      <c r="F82" s="2">
        <v>16368000</v>
      </c>
      <c r="G82" s="2">
        <v>0</v>
      </c>
      <c r="H82" s="2">
        <v>0</v>
      </c>
      <c r="I82" s="3"/>
      <c r="J82" s="3"/>
      <c r="K82" s="3"/>
      <c r="L82" s="3"/>
      <c r="M82" s="3"/>
      <c r="N82" s="3"/>
    </row>
    <row r="83" spans="1:14" x14ac:dyDescent="0.3">
      <c r="A83">
        <v>478100</v>
      </c>
      <c r="B83" t="s">
        <v>89</v>
      </c>
      <c r="C83" s="2">
        <v>0</v>
      </c>
      <c r="D83" s="2">
        <v>0</v>
      </c>
      <c r="E83" s="2">
        <v>23250000</v>
      </c>
      <c r="F83" s="2">
        <v>0</v>
      </c>
      <c r="G83" s="2">
        <v>23250000</v>
      </c>
      <c r="H83" s="2">
        <v>0</v>
      </c>
      <c r="I83" s="3"/>
      <c r="J83" s="3"/>
      <c r="K83" s="3"/>
      <c r="L83" s="3"/>
      <c r="M83" s="3"/>
      <c r="N83" s="3"/>
    </row>
    <row r="84" spans="1:14" x14ac:dyDescent="0.3">
      <c r="A84">
        <v>479400</v>
      </c>
      <c r="B84" t="s">
        <v>90</v>
      </c>
      <c r="C84" s="2">
        <v>0</v>
      </c>
      <c r="D84" s="2">
        <v>0</v>
      </c>
      <c r="E84" s="2">
        <v>0</v>
      </c>
      <c r="F84" s="2">
        <v>3876433.75</v>
      </c>
      <c r="G84" s="2">
        <v>0</v>
      </c>
      <c r="H84" s="2">
        <v>3876433.75</v>
      </c>
      <c r="I84" s="3"/>
      <c r="J84" s="3"/>
      <c r="K84" s="3"/>
      <c r="L84" s="3"/>
      <c r="M84" s="3"/>
      <c r="N84" s="3"/>
    </row>
    <row r="85" spans="1:14" x14ac:dyDescent="0.3">
      <c r="A85">
        <v>481200</v>
      </c>
      <c r="B85" t="s">
        <v>91</v>
      </c>
      <c r="C85" s="2">
        <v>0</v>
      </c>
      <c r="D85" s="2">
        <v>0</v>
      </c>
      <c r="E85" s="2">
        <v>10850000</v>
      </c>
      <c r="F85" s="2">
        <v>253037500</v>
      </c>
      <c r="G85" s="2">
        <v>0</v>
      </c>
      <c r="H85" s="2">
        <v>242187500</v>
      </c>
      <c r="I85" s="3"/>
      <c r="J85" s="3"/>
      <c r="K85" s="3"/>
      <c r="L85" s="3"/>
      <c r="M85" s="3"/>
      <c r="N85" s="3"/>
    </row>
    <row r="86" spans="1:14" x14ac:dyDescent="0.3">
      <c r="A86">
        <v>481800</v>
      </c>
      <c r="B86" t="s">
        <v>92</v>
      </c>
      <c r="C86" s="2">
        <v>0</v>
      </c>
      <c r="D86" s="2">
        <v>619910.1</v>
      </c>
      <c r="E86" s="2">
        <v>0</v>
      </c>
      <c r="F86" s="2">
        <v>0</v>
      </c>
      <c r="G86" s="2">
        <v>0</v>
      </c>
      <c r="H86" s="2">
        <v>619910.1</v>
      </c>
      <c r="I86" s="3"/>
      <c r="J86" s="3"/>
      <c r="K86" s="3"/>
      <c r="L86" s="3"/>
      <c r="M86" s="3"/>
      <c r="N86" s="3"/>
    </row>
    <row r="87" spans="1:14" x14ac:dyDescent="0.3">
      <c r="A87">
        <v>482100</v>
      </c>
      <c r="B87" t="s">
        <v>93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3"/>
      <c r="J87" s="3"/>
      <c r="K87" s="3"/>
      <c r="L87" s="3"/>
      <c r="M87" s="3"/>
      <c r="N87" s="3"/>
    </row>
    <row r="88" spans="1:14" x14ac:dyDescent="0.3">
      <c r="A88">
        <v>485100</v>
      </c>
      <c r="B88" t="s">
        <v>94</v>
      </c>
      <c r="C88" s="2">
        <v>589000</v>
      </c>
      <c r="D88" s="2">
        <v>0</v>
      </c>
      <c r="E88" s="2">
        <v>0</v>
      </c>
      <c r="F88" s="2">
        <v>372000</v>
      </c>
      <c r="G88" s="2">
        <v>217000</v>
      </c>
      <c r="H88" s="2">
        <v>0</v>
      </c>
      <c r="I88" s="3"/>
      <c r="J88" s="3"/>
      <c r="K88" s="3"/>
      <c r="L88" s="3"/>
      <c r="M88" s="3"/>
      <c r="N88" s="3"/>
    </row>
    <row r="89" spans="1:14" x14ac:dyDescent="0.3">
      <c r="A89">
        <v>488100</v>
      </c>
      <c r="B89" t="s">
        <v>95</v>
      </c>
      <c r="C89" s="2">
        <v>0</v>
      </c>
      <c r="D89" s="2">
        <v>0</v>
      </c>
      <c r="E89" s="2">
        <v>3100000</v>
      </c>
      <c r="F89" s="2">
        <v>0</v>
      </c>
      <c r="G89" s="2">
        <v>3100000</v>
      </c>
      <c r="H89" s="2">
        <v>0</v>
      </c>
      <c r="I89" s="3"/>
      <c r="J89" s="3"/>
      <c r="K89" s="3"/>
      <c r="L89" s="3"/>
      <c r="M89" s="3"/>
      <c r="N89" s="3"/>
    </row>
    <row r="90" spans="1:14" x14ac:dyDescent="0.3">
      <c r="A90">
        <v>491100</v>
      </c>
      <c r="B90" t="s">
        <v>96</v>
      </c>
      <c r="C90" s="2">
        <v>0</v>
      </c>
      <c r="D90" s="2">
        <v>49100156</v>
      </c>
      <c r="E90" s="2">
        <v>0</v>
      </c>
      <c r="F90" s="2">
        <v>0</v>
      </c>
      <c r="G90" s="2">
        <v>0</v>
      </c>
      <c r="H90" s="2">
        <v>49100156</v>
      </c>
      <c r="I90" s="3"/>
      <c r="J90" s="3"/>
      <c r="K90" s="3"/>
      <c r="L90" s="3"/>
      <c r="M90" s="3"/>
      <c r="N90" s="3"/>
    </row>
    <row r="91" spans="1:14" x14ac:dyDescent="0.3">
      <c r="A91">
        <v>521100</v>
      </c>
      <c r="B91" t="s">
        <v>97</v>
      </c>
      <c r="C91" s="2">
        <v>107142162.8</v>
      </c>
      <c r="D91" s="2">
        <v>0</v>
      </c>
      <c r="E91" s="2">
        <v>3483706375</v>
      </c>
      <c r="F91" s="2">
        <v>3403061401.75</v>
      </c>
      <c r="G91" s="2">
        <v>187787136.05000001</v>
      </c>
      <c r="H91" s="2">
        <v>0</v>
      </c>
      <c r="I91" s="3"/>
      <c r="J91" s="3"/>
      <c r="K91" s="3"/>
      <c r="L91" s="3"/>
      <c r="M91" s="3"/>
      <c r="N91" s="3"/>
    </row>
    <row r="92" spans="1:14" x14ac:dyDescent="0.3">
      <c r="A92">
        <v>571100</v>
      </c>
      <c r="B92" t="s">
        <v>98</v>
      </c>
      <c r="C92" s="2">
        <v>8463280.5500000007</v>
      </c>
      <c r="D92" s="2">
        <v>0</v>
      </c>
      <c r="E92" s="2">
        <v>219175327.34999999</v>
      </c>
      <c r="F92" s="2">
        <v>224625197.09999999</v>
      </c>
      <c r="G92" s="2">
        <v>3013410.8000000003</v>
      </c>
      <c r="H92" s="2">
        <v>0</v>
      </c>
      <c r="I92" s="3"/>
      <c r="J92" s="3"/>
      <c r="K92" s="3"/>
      <c r="L92" s="3"/>
      <c r="M92" s="3"/>
      <c r="N92" s="3"/>
    </row>
    <row r="93" spans="1:14" x14ac:dyDescent="0.3">
      <c r="A93">
        <v>585100</v>
      </c>
      <c r="B93" t="s">
        <v>99</v>
      </c>
      <c r="C93" s="2">
        <v>0</v>
      </c>
      <c r="D93" s="2">
        <v>0</v>
      </c>
      <c r="E93" s="2">
        <v>223978174.40000001</v>
      </c>
      <c r="F93" s="2">
        <v>223978174.40000001</v>
      </c>
      <c r="G93" s="2">
        <v>0</v>
      </c>
      <c r="H93" s="2">
        <v>0</v>
      </c>
      <c r="I93" s="3"/>
      <c r="J93" s="3"/>
      <c r="K93" s="3"/>
      <c r="L93" s="3"/>
      <c r="M93" s="3"/>
      <c r="N93" s="3"/>
    </row>
    <row r="94" spans="1:14" x14ac:dyDescent="0.3">
      <c r="A94">
        <v>601100</v>
      </c>
      <c r="B94" t="s">
        <v>100</v>
      </c>
      <c r="C94" s="2">
        <v>0</v>
      </c>
      <c r="D94" s="2">
        <v>0</v>
      </c>
      <c r="E94" s="2">
        <v>116250000</v>
      </c>
      <c r="F94" s="2">
        <v>0</v>
      </c>
      <c r="G94" s="2">
        <v>116250000</v>
      </c>
      <c r="H94" s="2">
        <v>0</v>
      </c>
      <c r="I94" s="3"/>
      <c r="J94" s="3"/>
      <c r="K94" s="3"/>
      <c r="L94" s="3"/>
      <c r="M94" s="3"/>
      <c r="N94" s="3"/>
    </row>
    <row r="95" spans="1:14" x14ac:dyDescent="0.3">
      <c r="A95">
        <v>602100</v>
      </c>
      <c r="B95" t="s">
        <v>101</v>
      </c>
      <c r="C95" s="2">
        <v>0</v>
      </c>
      <c r="D95" s="2">
        <v>0</v>
      </c>
      <c r="E95" s="2">
        <v>1433684112.6000001</v>
      </c>
      <c r="F95" s="2">
        <v>2744507.5</v>
      </c>
      <c r="G95" s="2">
        <v>1430939605.1000001</v>
      </c>
      <c r="H95" s="2">
        <v>0</v>
      </c>
      <c r="I95" s="3"/>
      <c r="J95" s="3"/>
      <c r="K95" s="3"/>
      <c r="L95" s="3"/>
      <c r="M95" s="3"/>
      <c r="N95" s="3"/>
    </row>
    <row r="96" spans="1:14" x14ac:dyDescent="0.3">
      <c r="A96">
        <v>602210</v>
      </c>
      <c r="B96" t="s">
        <v>102</v>
      </c>
      <c r="C96" s="2">
        <v>0</v>
      </c>
      <c r="D96" s="2">
        <v>0</v>
      </c>
      <c r="E96" s="2">
        <v>7931117.5</v>
      </c>
      <c r="F96" s="2">
        <v>0</v>
      </c>
      <c r="G96" s="2">
        <v>7931117.5</v>
      </c>
      <c r="H96" s="2">
        <v>0</v>
      </c>
      <c r="I96" s="3"/>
      <c r="J96" s="3"/>
      <c r="K96" s="3"/>
      <c r="L96" s="3"/>
      <c r="M96" s="3"/>
      <c r="N96" s="3"/>
    </row>
    <row r="97" spans="1:14" x14ac:dyDescent="0.3">
      <c r="A97">
        <v>603100</v>
      </c>
      <c r="B97" t="s">
        <v>103</v>
      </c>
      <c r="C97" s="2">
        <v>0</v>
      </c>
      <c r="D97" s="2">
        <v>0</v>
      </c>
      <c r="E97" s="2">
        <v>0</v>
      </c>
      <c r="F97" s="2">
        <v>7750000</v>
      </c>
      <c r="G97" s="2">
        <v>0</v>
      </c>
      <c r="H97" s="2">
        <v>7750000</v>
      </c>
      <c r="I97" s="3"/>
      <c r="J97" s="3"/>
      <c r="K97" s="3"/>
      <c r="L97" s="3"/>
      <c r="M97" s="3"/>
      <c r="N97" s="3"/>
    </row>
    <row r="98" spans="1:14" x14ac:dyDescent="0.3">
      <c r="A98">
        <v>603201</v>
      </c>
      <c r="B98" t="s">
        <v>104</v>
      </c>
      <c r="C98" s="2">
        <v>0</v>
      </c>
      <c r="D98" s="2">
        <v>0</v>
      </c>
      <c r="E98" s="2">
        <v>89551304.25</v>
      </c>
      <c r="F98" s="2">
        <v>89716249.049999997</v>
      </c>
      <c r="G98" s="2">
        <v>0</v>
      </c>
      <c r="H98" s="2">
        <v>164944.80000000002</v>
      </c>
      <c r="I98" s="3"/>
      <c r="J98" s="3"/>
      <c r="K98" s="3"/>
      <c r="L98" s="3"/>
      <c r="M98" s="3"/>
      <c r="N98" s="3"/>
    </row>
    <row r="99" spans="1:14" x14ac:dyDescent="0.3">
      <c r="A99">
        <v>603302</v>
      </c>
      <c r="B99" t="s">
        <v>105</v>
      </c>
      <c r="C99" s="2">
        <v>0</v>
      </c>
      <c r="D99" s="2">
        <v>0</v>
      </c>
      <c r="E99" s="2">
        <v>122897897.3</v>
      </c>
      <c r="F99" s="2">
        <v>119155095.25</v>
      </c>
      <c r="G99" s="2">
        <v>3742802.0500000003</v>
      </c>
      <c r="H99" s="2">
        <v>0</v>
      </c>
      <c r="I99" s="3"/>
      <c r="J99" s="3"/>
      <c r="K99" s="3"/>
      <c r="L99" s="3"/>
      <c r="M99" s="3"/>
      <c r="N99" s="3"/>
    </row>
    <row r="100" spans="1:14" x14ac:dyDescent="0.3">
      <c r="A100">
        <v>604200</v>
      </c>
      <c r="B100" t="s">
        <v>106</v>
      </c>
      <c r="C100" s="2">
        <v>0</v>
      </c>
      <c r="D100" s="2">
        <v>0</v>
      </c>
      <c r="E100" s="2">
        <v>33621708.75</v>
      </c>
      <c r="F100" s="2">
        <v>16169520.950000001</v>
      </c>
      <c r="G100" s="2">
        <v>17452187.800000001</v>
      </c>
      <c r="H100" s="2">
        <v>0</v>
      </c>
      <c r="I100" s="3"/>
      <c r="J100" s="3"/>
      <c r="K100" s="3"/>
      <c r="L100" s="3"/>
      <c r="M100" s="3"/>
      <c r="N100" s="3"/>
    </row>
    <row r="101" spans="1:14" x14ac:dyDescent="0.3">
      <c r="A101">
        <v>604300</v>
      </c>
      <c r="B101" t="s">
        <v>107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3"/>
      <c r="J101" s="3"/>
      <c r="K101" s="3"/>
      <c r="L101" s="3"/>
      <c r="M101" s="3"/>
      <c r="N101" s="3"/>
    </row>
    <row r="102" spans="1:14" x14ac:dyDescent="0.3">
      <c r="A102">
        <v>605100</v>
      </c>
      <c r="B102" t="s">
        <v>108</v>
      </c>
      <c r="C102" s="2">
        <v>0</v>
      </c>
      <c r="D102" s="2">
        <v>0</v>
      </c>
      <c r="E102" s="2">
        <v>16888358.25</v>
      </c>
      <c r="F102" s="2">
        <v>8351237.25</v>
      </c>
      <c r="G102" s="2">
        <v>8537121</v>
      </c>
      <c r="H102" s="2">
        <v>0</v>
      </c>
      <c r="I102" s="3"/>
      <c r="J102" s="3"/>
      <c r="K102" s="3"/>
      <c r="L102" s="3"/>
      <c r="M102" s="3"/>
      <c r="N102" s="3"/>
    </row>
    <row r="103" spans="1:14" x14ac:dyDescent="0.3">
      <c r="A103">
        <v>605200</v>
      </c>
      <c r="B103" t="s">
        <v>109</v>
      </c>
      <c r="C103" s="2">
        <v>0</v>
      </c>
      <c r="D103" s="2">
        <v>0</v>
      </c>
      <c r="E103" s="2">
        <v>87895780.25</v>
      </c>
      <c r="F103" s="2">
        <v>50778936.200000003</v>
      </c>
      <c r="G103" s="2">
        <v>37116844.050000004</v>
      </c>
      <c r="H103" s="2">
        <v>0</v>
      </c>
      <c r="I103" s="3"/>
      <c r="J103" s="3"/>
      <c r="K103" s="3"/>
      <c r="L103" s="3"/>
      <c r="M103" s="3"/>
      <c r="N103" s="3"/>
    </row>
    <row r="104" spans="1:14" x14ac:dyDescent="0.3">
      <c r="A104">
        <v>605300</v>
      </c>
      <c r="B104" t="s">
        <v>110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3"/>
      <c r="J104" s="3"/>
      <c r="K104" s="3"/>
      <c r="L104" s="3"/>
      <c r="M104" s="3"/>
      <c r="N104" s="3"/>
    </row>
    <row r="105" spans="1:14" x14ac:dyDescent="0.3">
      <c r="A105">
        <v>605400</v>
      </c>
      <c r="B105" t="s">
        <v>111</v>
      </c>
      <c r="C105" s="2">
        <v>0</v>
      </c>
      <c r="D105" s="2">
        <v>0</v>
      </c>
      <c r="E105" s="2">
        <v>6615559.6500000004</v>
      </c>
      <c r="F105" s="2">
        <v>441750</v>
      </c>
      <c r="G105" s="2">
        <v>6173809.6500000004</v>
      </c>
      <c r="H105" s="2">
        <v>0</v>
      </c>
      <c r="I105" s="3"/>
      <c r="J105" s="3"/>
      <c r="K105" s="3"/>
      <c r="L105" s="3"/>
      <c r="M105" s="3"/>
      <c r="N105" s="3"/>
    </row>
    <row r="106" spans="1:14" x14ac:dyDescent="0.3">
      <c r="A106">
        <v>605500</v>
      </c>
      <c r="B106" t="s">
        <v>112</v>
      </c>
      <c r="C106" s="2">
        <v>0</v>
      </c>
      <c r="D106" s="2">
        <v>0</v>
      </c>
      <c r="E106" s="2">
        <v>6944775</v>
      </c>
      <c r="F106" s="2">
        <v>320850</v>
      </c>
      <c r="G106" s="2">
        <v>6623925</v>
      </c>
      <c r="H106" s="2">
        <v>0</v>
      </c>
      <c r="I106" s="3"/>
      <c r="J106" s="3"/>
      <c r="K106" s="3"/>
      <c r="L106" s="3"/>
      <c r="M106" s="3"/>
      <c r="N106" s="3"/>
    </row>
    <row r="107" spans="1:14" x14ac:dyDescent="0.3">
      <c r="A107">
        <v>605600</v>
      </c>
      <c r="B107" t="s">
        <v>113</v>
      </c>
      <c r="C107" s="2">
        <v>0</v>
      </c>
      <c r="D107" s="2">
        <v>0</v>
      </c>
      <c r="E107" s="2">
        <v>21262980.600000001</v>
      </c>
      <c r="F107" s="2">
        <v>0</v>
      </c>
      <c r="G107" s="2">
        <v>21262980.600000001</v>
      </c>
      <c r="H107" s="2">
        <v>0</v>
      </c>
      <c r="I107" s="3"/>
      <c r="J107" s="3"/>
      <c r="K107" s="3"/>
      <c r="L107" s="3"/>
      <c r="M107" s="3"/>
      <c r="N107" s="3"/>
    </row>
    <row r="108" spans="1:14" x14ac:dyDescent="0.3">
      <c r="A108">
        <v>605700</v>
      </c>
      <c r="B108" t="s">
        <v>114</v>
      </c>
      <c r="C108" s="2">
        <v>0</v>
      </c>
      <c r="D108" s="2">
        <v>0</v>
      </c>
      <c r="E108" s="2">
        <v>18600</v>
      </c>
      <c r="F108" s="2">
        <v>0</v>
      </c>
      <c r="G108" s="2">
        <v>18600</v>
      </c>
      <c r="H108" s="2">
        <v>0</v>
      </c>
      <c r="I108" s="3"/>
      <c r="J108" s="3"/>
      <c r="K108" s="3"/>
      <c r="L108" s="3"/>
      <c r="M108" s="3"/>
      <c r="N108" s="3"/>
    </row>
    <row r="109" spans="1:14" x14ac:dyDescent="0.3">
      <c r="A109">
        <v>605800</v>
      </c>
      <c r="B109" t="s">
        <v>115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3"/>
      <c r="J109" s="3"/>
      <c r="K109" s="3"/>
      <c r="L109" s="3"/>
      <c r="M109" s="3"/>
      <c r="N109" s="3"/>
    </row>
    <row r="110" spans="1:14" x14ac:dyDescent="0.3">
      <c r="A110">
        <v>608100</v>
      </c>
      <c r="B110" t="s">
        <v>116</v>
      </c>
      <c r="C110" s="2">
        <v>0</v>
      </c>
      <c r="D110" s="2">
        <v>0</v>
      </c>
      <c r="E110" s="2">
        <v>205485084.09999999</v>
      </c>
      <c r="F110" s="2">
        <v>57356765.75</v>
      </c>
      <c r="G110" s="2">
        <v>148128318.34999999</v>
      </c>
      <c r="H110" s="2">
        <v>0</v>
      </c>
      <c r="I110" s="3"/>
      <c r="J110" s="3"/>
      <c r="K110" s="3"/>
      <c r="L110" s="3"/>
      <c r="M110" s="3"/>
      <c r="N110" s="3"/>
    </row>
    <row r="111" spans="1:14" x14ac:dyDescent="0.3">
      <c r="A111">
        <v>612100</v>
      </c>
      <c r="B111" t="s">
        <v>117</v>
      </c>
      <c r="C111" s="2">
        <v>0</v>
      </c>
      <c r="D111" s="2">
        <v>0</v>
      </c>
      <c r="E111" s="2">
        <v>371070373.55000001</v>
      </c>
      <c r="F111" s="2">
        <v>30981122.550000001</v>
      </c>
      <c r="G111" s="2">
        <v>340089251</v>
      </c>
      <c r="H111" s="2">
        <v>0</v>
      </c>
      <c r="I111" s="3"/>
      <c r="J111" s="3"/>
      <c r="K111" s="3"/>
      <c r="L111" s="3"/>
      <c r="M111" s="3"/>
      <c r="N111" s="3"/>
    </row>
    <row r="112" spans="1:14" x14ac:dyDescent="0.3">
      <c r="A112">
        <v>616100</v>
      </c>
      <c r="B112" t="s">
        <v>118</v>
      </c>
      <c r="C112" s="2">
        <v>0</v>
      </c>
      <c r="D112" s="2">
        <v>0</v>
      </c>
      <c r="E112" s="2">
        <v>6135095.2999999998</v>
      </c>
      <c r="F112" s="2">
        <v>0</v>
      </c>
      <c r="G112" s="2">
        <v>6135095.2999999998</v>
      </c>
      <c r="H112" s="2">
        <v>0</v>
      </c>
      <c r="I112" s="3"/>
      <c r="J112" s="3"/>
      <c r="K112" s="3"/>
      <c r="L112" s="3"/>
      <c r="M112" s="3"/>
      <c r="N112" s="3"/>
    </row>
    <row r="113" spans="1:14" x14ac:dyDescent="0.3">
      <c r="A113">
        <v>618100</v>
      </c>
      <c r="B113" t="s">
        <v>119</v>
      </c>
      <c r="C113" s="2">
        <v>0</v>
      </c>
      <c r="D113" s="2">
        <v>0</v>
      </c>
      <c r="E113" s="2">
        <v>2576836.25</v>
      </c>
      <c r="F113" s="2">
        <v>0</v>
      </c>
      <c r="G113" s="2">
        <v>2576836.25</v>
      </c>
      <c r="H113" s="2">
        <v>0</v>
      </c>
      <c r="I113" s="3"/>
      <c r="J113" s="3"/>
      <c r="K113" s="3"/>
      <c r="L113" s="3"/>
      <c r="M113" s="3"/>
      <c r="N113" s="3"/>
    </row>
    <row r="114" spans="1:14" x14ac:dyDescent="0.3">
      <c r="A114">
        <v>618300</v>
      </c>
      <c r="B114" t="s">
        <v>120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3"/>
      <c r="J114" s="3"/>
      <c r="K114" s="3"/>
      <c r="L114" s="3"/>
      <c r="M114" s="3"/>
      <c r="N114" s="3"/>
    </row>
    <row r="115" spans="1:14" x14ac:dyDescent="0.3">
      <c r="A115">
        <v>622200</v>
      </c>
      <c r="B115" t="s">
        <v>121</v>
      </c>
      <c r="C115" s="2">
        <v>0</v>
      </c>
      <c r="D115" s="2">
        <v>0</v>
      </c>
      <c r="E115" s="2">
        <v>13562500</v>
      </c>
      <c r="F115" s="2">
        <v>542500</v>
      </c>
      <c r="G115" s="2">
        <v>13020000</v>
      </c>
      <c r="H115" s="2">
        <v>0</v>
      </c>
      <c r="I115" s="3"/>
      <c r="J115" s="3"/>
      <c r="K115" s="3"/>
      <c r="L115" s="3"/>
      <c r="M115" s="3"/>
      <c r="N115" s="3"/>
    </row>
    <row r="116" spans="1:14" x14ac:dyDescent="0.3">
      <c r="A116">
        <v>622300</v>
      </c>
      <c r="B116" t="s">
        <v>122</v>
      </c>
      <c r="C116" s="2">
        <v>0</v>
      </c>
      <c r="D116" s="2">
        <v>0</v>
      </c>
      <c r="E116" s="2">
        <v>23374000</v>
      </c>
      <c r="F116" s="2">
        <v>4580250</v>
      </c>
      <c r="G116" s="2">
        <v>18793750</v>
      </c>
      <c r="H116" s="2">
        <v>0</v>
      </c>
      <c r="I116" s="3"/>
      <c r="J116" s="3"/>
      <c r="K116" s="3"/>
      <c r="L116" s="3"/>
      <c r="M116" s="3"/>
      <c r="N116" s="3"/>
    </row>
    <row r="117" spans="1:14" x14ac:dyDescent="0.3">
      <c r="A117">
        <v>622800</v>
      </c>
      <c r="B117" t="s">
        <v>123</v>
      </c>
      <c r="C117" s="2">
        <v>0</v>
      </c>
      <c r="D117" s="2">
        <v>0</v>
      </c>
      <c r="E117" s="2">
        <v>1057561.9000000001</v>
      </c>
      <c r="F117" s="2">
        <v>619070</v>
      </c>
      <c r="G117" s="2">
        <v>438491.9</v>
      </c>
      <c r="H117" s="2">
        <v>0</v>
      </c>
      <c r="I117" s="3"/>
      <c r="J117" s="3"/>
      <c r="K117" s="3"/>
      <c r="L117" s="3"/>
      <c r="M117" s="3"/>
      <c r="N117" s="3"/>
    </row>
    <row r="118" spans="1:14" x14ac:dyDescent="0.3">
      <c r="A118">
        <v>624100</v>
      </c>
      <c r="B118" t="s">
        <v>124</v>
      </c>
      <c r="C118" s="2">
        <v>0</v>
      </c>
      <c r="D118" s="2">
        <v>0</v>
      </c>
      <c r="E118" s="2">
        <v>3024539.8000000003</v>
      </c>
      <c r="F118" s="2">
        <v>0</v>
      </c>
      <c r="G118" s="2">
        <v>3024539.8000000003</v>
      </c>
      <c r="H118" s="2">
        <v>0</v>
      </c>
      <c r="I118" s="3"/>
      <c r="J118" s="3"/>
      <c r="K118" s="3"/>
      <c r="L118" s="3"/>
      <c r="M118" s="3"/>
      <c r="N118" s="3"/>
    </row>
    <row r="119" spans="1:14" x14ac:dyDescent="0.3">
      <c r="A119">
        <v>624200</v>
      </c>
      <c r="B119" t="s">
        <v>125</v>
      </c>
      <c r="C119" s="2">
        <v>0</v>
      </c>
      <c r="D119" s="2">
        <v>0</v>
      </c>
      <c r="E119" s="2">
        <v>6808068.1000000006</v>
      </c>
      <c r="F119" s="2">
        <v>1116083.7</v>
      </c>
      <c r="G119" s="2">
        <v>5691984.4000000004</v>
      </c>
      <c r="H119" s="2">
        <v>0</v>
      </c>
      <c r="I119" s="3"/>
      <c r="J119" s="3"/>
      <c r="K119" s="3"/>
      <c r="L119" s="3"/>
      <c r="M119" s="3"/>
      <c r="N119" s="3"/>
    </row>
    <row r="120" spans="1:14" x14ac:dyDescent="0.3">
      <c r="A120">
        <v>624300</v>
      </c>
      <c r="B120" t="s">
        <v>126</v>
      </c>
      <c r="C120" s="2">
        <v>0</v>
      </c>
      <c r="D120" s="2">
        <v>0</v>
      </c>
      <c r="E120" s="2">
        <v>10013000</v>
      </c>
      <c r="F120" s="2">
        <v>1007500</v>
      </c>
      <c r="G120" s="2">
        <v>9005500</v>
      </c>
      <c r="H120" s="2">
        <v>0</v>
      </c>
      <c r="I120" s="3"/>
      <c r="J120" s="3"/>
      <c r="K120" s="3"/>
      <c r="L120" s="3"/>
      <c r="M120" s="3"/>
      <c r="N120" s="3"/>
    </row>
    <row r="121" spans="1:14" x14ac:dyDescent="0.3">
      <c r="A121">
        <v>624330</v>
      </c>
      <c r="B121" t="s">
        <v>127</v>
      </c>
      <c r="C121" s="2">
        <v>0</v>
      </c>
      <c r="D121" s="2">
        <v>0</v>
      </c>
      <c r="E121" s="2">
        <v>906750</v>
      </c>
      <c r="F121" s="2">
        <v>0</v>
      </c>
      <c r="G121" s="2">
        <v>906750</v>
      </c>
      <c r="H121" s="2">
        <v>0</v>
      </c>
      <c r="I121" s="3"/>
      <c r="J121" s="3"/>
      <c r="K121" s="3"/>
      <c r="L121" s="3"/>
      <c r="M121" s="3"/>
      <c r="N121" s="3"/>
    </row>
    <row r="122" spans="1:14" x14ac:dyDescent="0.3">
      <c r="A122">
        <v>624800</v>
      </c>
      <c r="B122" t="s">
        <v>128</v>
      </c>
      <c r="C122" s="2">
        <v>0</v>
      </c>
      <c r="D122" s="2">
        <v>0</v>
      </c>
      <c r="E122" s="2">
        <v>4335146.95</v>
      </c>
      <c r="F122" s="2">
        <v>2136158.85</v>
      </c>
      <c r="G122" s="2">
        <v>2198988.1</v>
      </c>
      <c r="H122" s="2">
        <v>0</v>
      </c>
      <c r="I122" s="3"/>
      <c r="J122" s="3"/>
      <c r="K122" s="3"/>
      <c r="L122" s="3"/>
      <c r="M122" s="3"/>
      <c r="N122" s="3"/>
    </row>
    <row r="123" spans="1:14" x14ac:dyDescent="0.3">
      <c r="A123">
        <v>625100</v>
      </c>
      <c r="B123" t="s">
        <v>129</v>
      </c>
      <c r="C123" s="2">
        <v>0</v>
      </c>
      <c r="D123" s="2">
        <v>0</v>
      </c>
      <c r="E123" s="2">
        <v>4123451.0500000003</v>
      </c>
      <c r="F123" s="2">
        <v>2506686.35</v>
      </c>
      <c r="G123" s="2">
        <v>1616764.7</v>
      </c>
      <c r="H123" s="2">
        <v>0</v>
      </c>
      <c r="I123" s="3"/>
      <c r="J123" s="3"/>
      <c r="K123" s="3"/>
      <c r="L123" s="3"/>
      <c r="M123" s="3"/>
      <c r="N123" s="3"/>
    </row>
    <row r="124" spans="1:14" x14ac:dyDescent="0.3">
      <c r="A124">
        <v>625200</v>
      </c>
      <c r="B124" t="s">
        <v>130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3"/>
      <c r="J124" s="3"/>
      <c r="K124" s="3"/>
      <c r="L124" s="3"/>
      <c r="M124" s="3"/>
      <c r="N124" s="3"/>
    </row>
    <row r="125" spans="1:14" x14ac:dyDescent="0.3">
      <c r="A125">
        <v>626500</v>
      </c>
      <c r="B125" t="s">
        <v>131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3"/>
      <c r="J125" s="3"/>
      <c r="K125" s="3"/>
      <c r="L125" s="3"/>
      <c r="M125" s="3"/>
      <c r="N125" s="3"/>
    </row>
    <row r="126" spans="1:14" x14ac:dyDescent="0.3">
      <c r="A126">
        <v>627100</v>
      </c>
      <c r="B126" t="s">
        <v>132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3"/>
      <c r="J126" s="3"/>
      <c r="K126" s="3"/>
      <c r="L126" s="3"/>
      <c r="M126" s="3"/>
      <c r="N126" s="3"/>
    </row>
    <row r="127" spans="1:14" x14ac:dyDescent="0.3">
      <c r="A127">
        <v>628100</v>
      </c>
      <c r="B127" t="s">
        <v>133</v>
      </c>
      <c r="C127" s="2">
        <v>0</v>
      </c>
      <c r="D127" s="2">
        <v>0</v>
      </c>
      <c r="E127" s="2">
        <v>16574692.5</v>
      </c>
      <c r="F127" s="2">
        <v>6490005</v>
      </c>
      <c r="G127" s="2">
        <v>10084687.5</v>
      </c>
      <c r="H127" s="2">
        <v>0</v>
      </c>
      <c r="I127" s="3"/>
      <c r="J127" s="3"/>
      <c r="K127" s="3"/>
      <c r="L127" s="3"/>
      <c r="M127" s="3"/>
      <c r="N127" s="3"/>
    </row>
    <row r="128" spans="1:14" x14ac:dyDescent="0.3">
      <c r="A128">
        <v>628800</v>
      </c>
      <c r="B128" t="s">
        <v>134</v>
      </c>
      <c r="C128" s="2">
        <v>0</v>
      </c>
      <c r="D128" s="2">
        <v>0</v>
      </c>
      <c r="E128" s="2">
        <v>1871470</v>
      </c>
      <c r="F128" s="2">
        <v>615350</v>
      </c>
      <c r="G128" s="2">
        <v>1256120</v>
      </c>
      <c r="H128" s="2">
        <v>0</v>
      </c>
      <c r="I128" s="3"/>
      <c r="J128" s="3"/>
      <c r="K128" s="3"/>
      <c r="L128" s="3"/>
      <c r="M128" s="3"/>
      <c r="N128" s="3"/>
    </row>
    <row r="129" spans="1:14" x14ac:dyDescent="0.3">
      <c r="A129">
        <v>631800</v>
      </c>
      <c r="B129" t="s">
        <v>135</v>
      </c>
      <c r="C129" s="2">
        <v>0</v>
      </c>
      <c r="D129" s="2">
        <v>0</v>
      </c>
      <c r="E129" s="2">
        <v>3119616.8000000003</v>
      </c>
      <c r="F129" s="2">
        <v>0</v>
      </c>
      <c r="G129" s="2">
        <v>3119616.8000000003</v>
      </c>
      <c r="H129" s="2">
        <v>0</v>
      </c>
      <c r="I129" s="3"/>
      <c r="J129" s="3"/>
      <c r="K129" s="3"/>
      <c r="L129" s="3"/>
      <c r="M129" s="3"/>
      <c r="N129" s="3"/>
    </row>
    <row r="130" spans="1:14" x14ac:dyDescent="0.3">
      <c r="A130">
        <v>631810</v>
      </c>
      <c r="B130" t="s">
        <v>136</v>
      </c>
      <c r="C130" s="2">
        <v>0</v>
      </c>
      <c r="D130" s="2">
        <v>0</v>
      </c>
      <c r="E130" s="2">
        <v>9946985.5</v>
      </c>
      <c r="F130" s="2">
        <v>0</v>
      </c>
      <c r="G130" s="2">
        <v>9946985.5</v>
      </c>
      <c r="H130" s="2">
        <v>0</v>
      </c>
      <c r="I130" s="3"/>
      <c r="J130" s="3"/>
      <c r="K130" s="3"/>
      <c r="L130" s="3"/>
      <c r="M130" s="3"/>
      <c r="N130" s="3"/>
    </row>
    <row r="131" spans="1:14" x14ac:dyDescent="0.3">
      <c r="A131">
        <v>632400</v>
      </c>
      <c r="B131" t="s">
        <v>137</v>
      </c>
      <c r="C131" s="2">
        <v>0</v>
      </c>
      <c r="D131" s="2">
        <v>0</v>
      </c>
      <c r="E131" s="2">
        <v>34875000</v>
      </c>
      <c r="F131" s="2">
        <v>10230000</v>
      </c>
      <c r="G131" s="2">
        <v>24645000</v>
      </c>
      <c r="H131" s="2">
        <v>0</v>
      </c>
      <c r="I131" s="3"/>
      <c r="J131" s="3"/>
      <c r="K131" s="3"/>
      <c r="L131" s="3"/>
      <c r="M131" s="3"/>
      <c r="N131" s="3"/>
    </row>
    <row r="132" spans="1:14" x14ac:dyDescent="0.3">
      <c r="A132">
        <v>632401</v>
      </c>
      <c r="B132" t="s">
        <v>138</v>
      </c>
      <c r="C132" s="2">
        <v>0</v>
      </c>
      <c r="D132" s="2">
        <v>0</v>
      </c>
      <c r="E132" s="2">
        <v>2325000</v>
      </c>
      <c r="F132" s="2">
        <v>0</v>
      </c>
      <c r="G132" s="2">
        <v>2325000</v>
      </c>
      <c r="H132" s="2">
        <v>0</v>
      </c>
      <c r="I132" s="3"/>
      <c r="J132" s="3"/>
      <c r="K132" s="3"/>
      <c r="L132" s="3"/>
      <c r="M132" s="3"/>
      <c r="N132" s="3"/>
    </row>
    <row r="133" spans="1:14" x14ac:dyDescent="0.3">
      <c r="A133">
        <v>632410</v>
      </c>
      <c r="B133" t="s">
        <v>139</v>
      </c>
      <c r="C133" s="2">
        <v>0</v>
      </c>
      <c r="D133" s="2">
        <v>0</v>
      </c>
      <c r="E133" s="2">
        <v>3176074</v>
      </c>
      <c r="F133" s="2">
        <v>1003718</v>
      </c>
      <c r="G133" s="2">
        <v>2172356</v>
      </c>
      <c r="H133" s="2">
        <v>0</v>
      </c>
      <c r="I133" s="3"/>
      <c r="J133" s="3"/>
      <c r="K133" s="3"/>
      <c r="L133" s="3"/>
      <c r="M133" s="3"/>
      <c r="N133" s="3"/>
    </row>
    <row r="134" spans="1:14" x14ac:dyDescent="0.3">
      <c r="A134">
        <v>632500</v>
      </c>
      <c r="B134" t="s">
        <v>140</v>
      </c>
      <c r="C134" s="2">
        <v>0</v>
      </c>
      <c r="D134" s="2">
        <v>0</v>
      </c>
      <c r="E134" s="2">
        <v>72354</v>
      </c>
      <c r="F134" s="2">
        <v>0</v>
      </c>
      <c r="G134" s="2">
        <v>72354</v>
      </c>
      <c r="H134" s="2">
        <v>0</v>
      </c>
      <c r="I134" s="3"/>
      <c r="J134" s="3"/>
      <c r="K134" s="3"/>
      <c r="L134" s="3"/>
      <c r="M134" s="3"/>
      <c r="N134" s="3"/>
    </row>
    <row r="135" spans="1:14" x14ac:dyDescent="0.3">
      <c r="A135">
        <v>632800</v>
      </c>
      <c r="B135" t="s">
        <v>141</v>
      </c>
      <c r="C135" s="2">
        <v>0</v>
      </c>
      <c r="D135" s="2">
        <v>0</v>
      </c>
      <c r="E135" s="2">
        <v>3529350</v>
      </c>
      <c r="F135" s="2">
        <v>0</v>
      </c>
      <c r="G135" s="2">
        <v>3529350</v>
      </c>
      <c r="H135" s="2">
        <v>0</v>
      </c>
      <c r="I135" s="3"/>
      <c r="J135" s="3"/>
      <c r="K135" s="3"/>
      <c r="L135" s="3"/>
      <c r="M135" s="3"/>
      <c r="N135" s="3"/>
    </row>
    <row r="136" spans="1:14" x14ac:dyDescent="0.3">
      <c r="A136">
        <v>632801</v>
      </c>
      <c r="B136" t="s">
        <v>142</v>
      </c>
      <c r="C136" s="2">
        <v>0</v>
      </c>
      <c r="D136" s="2">
        <v>0</v>
      </c>
      <c r="E136" s="2">
        <v>200531.25</v>
      </c>
      <c r="F136" s="2">
        <v>0</v>
      </c>
      <c r="G136" s="2">
        <v>200531.25</v>
      </c>
      <c r="H136" s="2">
        <v>0</v>
      </c>
      <c r="I136" s="3"/>
      <c r="J136" s="3"/>
      <c r="K136" s="3"/>
      <c r="L136" s="3"/>
      <c r="M136" s="3"/>
      <c r="N136" s="3"/>
    </row>
    <row r="137" spans="1:14" x14ac:dyDescent="0.3">
      <c r="A137">
        <v>635100</v>
      </c>
      <c r="B137" t="s">
        <v>143</v>
      </c>
      <c r="C137" s="2">
        <v>0</v>
      </c>
      <c r="D137" s="2">
        <v>0</v>
      </c>
      <c r="E137" s="2">
        <v>74400</v>
      </c>
      <c r="F137" s="2">
        <v>0</v>
      </c>
      <c r="G137" s="2">
        <v>74400</v>
      </c>
      <c r="H137" s="2">
        <v>0</v>
      </c>
      <c r="I137" s="3"/>
      <c r="J137" s="3"/>
      <c r="K137" s="3"/>
      <c r="L137" s="3"/>
      <c r="M137" s="3"/>
      <c r="N137" s="3"/>
    </row>
    <row r="138" spans="1:14" x14ac:dyDescent="0.3">
      <c r="A138">
        <v>635101</v>
      </c>
      <c r="B138" t="s">
        <v>144</v>
      </c>
      <c r="C138" s="2">
        <v>0</v>
      </c>
      <c r="D138" s="2">
        <v>0</v>
      </c>
      <c r="E138" s="2">
        <v>620000</v>
      </c>
      <c r="F138" s="2">
        <v>310000</v>
      </c>
      <c r="G138" s="2">
        <v>310000</v>
      </c>
      <c r="H138" s="2">
        <v>0</v>
      </c>
      <c r="I138" s="3"/>
      <c r="J138" s="3"/>
      <c r="K138" s="3"/>
      <c r="L138" s="3"/>
      <c r="M138" s="3"/>
      <c r="N138" s="3"/>
    </row>
    <row r="139" spans="1:14" x14ac:dyDescent="0.3">
      <c r="A139">
        <v>638300</v>
      </c>
      <c r="B139" t="s">
        <v>145</v>
      </c>
      <c r="C139" s="2">
        <v>0</v>
      </c>
      <c r="D139" s="2">
        <v>0</v>
      </c>
      <c r="E139" s="2">
        <v>48825</v>
      </c>
      <c r="F139" s="2">
        <v>0</v>
      </c>
      <c r="G139" s="2">
        <v>48825</v>
      </c>
      <c r="H139" s="2">
        <v>0</v>
      </c>
      <c r="I139" s="3"/>
      <c r="J139" s="3"/>
      <c r="K139" s="3"/>
      <c r="L139" s="3"/>
      <c r="M139" s="3"/>
      <c r="N139" s="3"/>
    </row>
    <row r="140" spans="1:14" x14ac:dyDescent="0.3">
      <c r="A140">
        <v>638500</v>
      </c>
      <c r="B140" t="s">
        <v>146</v>
      </c>
      <c r="C140" s="2">
        <v>0</v>
      </c>
      <c r="D140" s="2">
        <v>0</v>
      </c>
      <c r="E140" s="2">
        <v>46965</v>
      </c>
      <c r="F140" s="2">
        <v>0</v>
      </c>
      <c r="G140" s="2">
        <v>46965</v>
      </c>
      <c r="H140" s="2">
        <v>0</v>
      </c>
      <c r="I140" s="3"/>
      <c r="J140" s="3"/>
      <c r="K140" s="3"/>
      <c r="L140" s="3"/>
      <c r="M140" s="3"/>
      <c r="N140" s="3"/>
    </row>
    <row r="141" spans="1:14" x14ac:dyDescent="0.3">
      <c r="A141">
        <v>646100</v>
      </c>
      <c r="B141" t="s">
        <v>147</v>
      </c>
      <c r="C141" s="2">
        <v>0</v>
      </c>
      <c r="D141" s="2">
        <v>0</v>
      </c>
      <c r="E141" s="2">
        <v>4650000</v>
      </c>
      <c r="F141" s="2">
        <v>0</v>
      </c>
      <c r="G141" s="2">
        <v>4650000</v>
      </c>
      <c r="H141" s="2">
        <v>0</v>
      </c>
      <c r="I141" s="3"/>
      <c r="J141" s="3"/>
      <c r="K141" s="3"/>
      <c r="L141" s="3"/>
      <c r="M141" s="3"/>
      <c r="N141" s="3"/>
    </row>
    <row r="142" spans="1:14" x14ac:dyDescent="0.3">
      <c r="A142">
        <v>646200</v>
      </c>
      <c r="B142" t="s">
        <v>148</v>
      </c>
      <c r="C142" s="2">
        <v>0</v>
      </c>
      <c r="D142" s="2">
        <v>0</v>
      </c>
      <c r="E142" s="2">
        <v>15810</v>
      </c>
      <c r="F142" s="2">
        <v>0</v>
      </c>
      <c r="G142" s="2">
        <v>15810</v>
      </c>
      <c r="H142" s="2">
        <v>0</v>
      </c>
      <c r="I142" s="3"/>
      <c r="J142" s="3"/>
      <c r="K142" s="3"/>
      <c r="L142" s="3"/>
      <c r="M142" s="3"/>
      <c r="N142" s="3"/>
    </row>
    <row r="143" spans="1:14" x14ac:dyDescent="0.3">
      <c r="A143">
        <v>646400</v>
      </c>
      <c r="B143" t="s">
        <v>149</v>
      </c>
      <c r="C143" s="2">
        <v>0</v>
      </c>
      <c r="D143" s="2">
        <v>0</v>
      </c>
      <c r="E143" s="2">
        <v>54250</v>
      </c>
      <c r="F143" s="2">
        <v>0</v>
      </c>
      <c r="G143" s="2">
        <v>54250</v>
      </c>
      <c r="H143" s="2">
        <v>0</v>
      </c>
      <c r="I143" s="3"/>
      <c r="J143" s="3"/>
      <c r="K143" s="3"/>
      <c r="L143" s="3"/>
      <c r="M143" s="3"/>
      <c r="N143" s="3"/>
    </row>
    <row r="144" spans="1:14" x14ac:dyDescent="0.3">
      <c r="A144">
        <v>647200</v>
      </c>
      <c r="B144" t="s">
        <v>150</v>
      </c>
      <c r="C144" s="2">
        <v>0</v>
      </c>
      <c r="D144" s="2">
        <v>0</v>
      </c>
      <c r="E144" s="2">
        <v>139500</v>
      </c>
      <c r="F144" s="2">
        <v>0</v>
      </c>
      <c r="G144" s="2">
        <v>139500</v>
      </c>
      <c r="H144" s="2">
        <v>0</v>
      </c>
      <c r="I144" s="3"/>
      <c r="J144" s="3"/>
      <c r="K144" s="3"/>
      <c r="L144" s="3"/>
      <c r="M144" s="3"/>
      <c r="N144" s="3"/>
    </row>
    <row r="145" spans="1:14" x14ac:dyDescent="0.3">
      <c r="A145">
        <v>647800</v>
      </c>
      <c r="B145" t="s">
        <v>151</v>
      </c>
      <c r="C145" s="2">
        <v>0</v>
      </c>
      <c r="D145" s="2">
        <v>0</v>
      </c>
      <c r="E145" s="2">
        <v>6433981.7999999998</v>
      </c>
      <c r="F145" s="2">
        <v>0</v>
      </c>
      <c r="G145" s="2">
        <v>6433981.7999999998</v>
      </c>
      <c r="H145" s="2">
        <v>0</v>
      </c>
      <c r="I145" s="3"/>
      <c r="J145" s="3"/>
      <c r="K145" s="3"/>
      <c r="L145" s="3"/>
      <c r="M145" s="3"/>
      <c r="N145" s="3"/>
    </row>
    <row r="146" spans="1:14" x14ac:dyDescent="0.3">
      <c r="A146">
        <v>658200</v>
      </c>
      <c r="B146" t="s">
        <v>152</v>
      </c>
      <c r="C146" s="2">
        <v>0</v>
      </c>
      <c r="D146" s="2">
        <v>0</v>
      </c>
      <c r="E146" s="2">
        <v>155000</v>
      </c>
      <c r="F146" s="2">
        <v>0</v>
      </c>
      <c r="G146" s="2">
        <v>155000</v>
      </c>
      <c r="H146" s="2">
        <v>0</v>
      </c>
      <c r="I146" s="3"/>
      <c r="J146" s="3"/>
      <c r="K146" s="3"/>
      <c r="L146" s="3"/>
      <c r="M146" s="3"/>
      <c r="N146" s="3"/>
    </row>
    <row r="147" spans="1:14" x14ac:dyDescent="0.3">
      <c r="A147">
        <v>658800</v>
      </c>
      <c r="B147" t="s">
        <v>153</v>
      </c>
      <c r="C147" s="2">
        <v>0</v>
      </c>
      <c r="D147" s="2">
        <v>0</v>
      </c>
      <c r="E147" s="2">
        <v>20108.150000000001</v>
      </c>
      <c r="F147" s="2">
        <v>0</v>
      </c>
      <c r="G147" s="2">
        <v>20108.150000000001</v>
      </c>
      <c r="H147" s="2">
        <v>0</v>
      </c>
      <c r="I147" s="3"/>
      <c r="J147" s="3"/>
      <c r="K147" s="3"/>
      <c r="L147" s="3"/>
      <c r="M147" s="3"/>
      <c r="N147" s="3"/>
    </row>
    <row r="148" spans="1:14" x14ac:dyDescent="0.3">
      <c r="A148">
        <v>661100</v>
      </c>
      <c r="B148" t="s">
        <v>154</v>
      </c>
      <c r="C148" s="2">
        <v>0</v>
      </c>
      <c r="D148" s="2">
        <v>0</v>
      </c>
      <c r="E148" s="2">
        <v>157482769.84999999</v>
      </c>
      <c r="F148" s="2">
        <v>0</v>
      </c>
      <c r="G148" s="2">
        <v>157482769.84999999</v>
      </c>
      <c r="H148" s="2">
        <v>0</v>
      </c>
      <c r="I148" s="3"/>
      <c r="J148" s="3"/>
      <c r="K148" s="3"/>
      <c r="L148" s="3"/>
      <c r="M148" s="3"/>
      <c r="N148" s="3"/>
    </row>
    <row r="149" spans="1:14" x14ac:dyDescent="0.3">
      <c r="A149">
        <v>661300</v>
      </c>
      <c r="B149" t="s">
        <v>155</v>
      </c>
      <c r="C149" s="2">
        <v>0</v>
      </c>
      <c r="D149" s="2">
        <v>0</v>
      </c>
      <c r="E149" s="2">
        <v>11919653.450000001</v>
      </c>
      <c r="F149" s="2">
        <v>4739059.9000000004</v>
      </c>
      <c r="G149" s="2">
        <v>7180593.5499999998</v>
      </c>
      <c r="H149" s="2">
        <v>0</v>
      </c>
      <c r="I149" s="3"/>
      <c r="J149" s="3"/>
      <c r="K149" s="3"/>
      <c r="L149" s="3"/>
      <c r="M149" s="3"/>
      <c r="N149" s="3"/>
    </row>
    <row r="150" spans="1:14" x14ac:dyDescent="0.3">
      <c r="A150">
        <v>661800</v>
      </c>
      <c r="B150" t="s">
        <v>156</v>
      </c>
      <c r="C150" s="2">
        <v>0</v>
      </c>
      <c r="D150" s="2">
        <v>0</v>
      </c>
      <c r="E150" s="2">
        <v>70298049</v>
      </c>
      <c r="F150" s="2">
        <v>0</v>
      </c>
      <c r="G150" s="2">
        <v>70298049</v>
      </c>
      <c r="H150" s="2">
        <v>0</v>
      </c>
      <c r="I150" s="3"/>
      <c r="J150" s="3"/>
      <c r="K150" s="3"/>
      <c r="L150" s="3"/>
      <c r="M150" s="3"/>
      <c r="N150" s="3"/>
    </row>
    <row r="151" spans="1:14" x14ac:dyDescent="0.3">
      <c r="A151">
        <v>662100</v>
      </c>
      <c r="B151" t="s">
        <v>157</v>
      </c>
      <c r="C151" s="2">
        <v>0</v>
      </c>
      <c r="D151" s="2">
        <v>0</v>
      </c>
      <c r="E151" s="2">
        <v>41794396.850000001</v>
      </c>
      <c r="F151" s="2">
        <v>0</v>
      </c>
      <c r="G151" s="2">
        <v>41794396.850000001</v>
      </c>
      <c r="H151" s="2">
        <v>0</v>
      </c>
      <c r="I151" s="3"/>
      <c r="J151" s="3"/>
      <c r="K151" s="3"/>
      <c r="L151" s="3"/>
      <c r="M151" s="3"/>
      <c r="N151" s="3"/>
    </row>
    <row r="152" spans="1:14" x14ac:dyDescent="0.3">
      <c r="A152">
        <v>663100</v>
      </c>
      <c r="B152" t="s">
        <v>158</v>
      </c>
      <c r="C152" s="2">
        <v>0</v>
      </c>
      <c r="D152" s="2">
        <v>0</v>
      </c>
      <c r="E152" s="2">
        <v>1482638.55</v>
      </c>
      <c r="F152" s="2">
        <v>1481232.7</v>
      </c>
      <c r="G152" s="2">
        <v>1405.8500000000001</v>
      </c>
      <c r="H152" s="2">
        <v>0</v>
      </c>
      <c r="I152" s="3"/>
      <c r="J152" s="3"/>
      <c r="K152" s="3"/>
      <c r="L152" s="3"/>
      <c r="M152" s="3"/>
      <c r="N152" s="3"/>
    </row>
    <row r="153" spans="1:14" x14ac:dyDescent="0.3">
      <c r="A153">
        <v>663400</v>
      </c>
      <c r="B153" t="s">
        <v>159</v>
      </c>
      <c r="C153" s="2">
        <v>0</v>
      </c>
      <c r="D153" s="2">
        <v>0</v>
      </c>
      <c r="E153" s="2">
        <v>4984800</v>
      </c>
      <c r="F153" s="2">
        <v>0</v>
      </c>
      <c r="G153" s="2">
        <v>4984800</v>
      </c>
      <c r="H153" s="2">
        <v>0</v>
      </c>
      <c r="I153" s="3"/>
      <c r="J153" s="3"/>
      <c r="K153" s="3"/>
      <c r="L153" s="3"/>
      <c r="M153" s="3"/>
      <c r="N153" s="3"/>
    </row>
    <row r="154" spans="1:14" x14ac:dyDescent="0.3">
      <c r="A154">
        <v>663800</v>
      </c>
      <c r="B154" t="s">
        <v>160</v>
      </c>
      <c r="C154" s="2">
        <v>0</v>
      </c>
      <c r="D154" s="2">
        <v>0</v>
      </c>
      <c r="E154" s="2">
        <v>8382390.7000000002</v>
      </c>
      <c r="F154" s="2">
        <v>0</v>
      </c>
      <c r="G154" s="2">
        <v>8382390.7000000002</v>
      </c>
      <c r="H154" s="2">
        <v>0</v>
      </c>
      <c r="I154" s="3"/>
      <c r="J154" s="3"/>
      <c r="K154" s="3"/>
      <c r="L154" s="3"/>
      <c r="M154" s="3"/>
      <c r="N154" s="3"/>
    </row>
    <row r="155" spans="1:14" x14ac:dyDescent="0.3">
      <c r="A155">
        <v>664100</v>
      </c>
      <c r="B155" t="s">
        <v>161</v>
      </c>
      <c r="C155" s="2">
        <v>0</v>
      </c>
      <c r="D155" s="2">
        <v>0</v>
      </c>
      <c r="E155" s="2">
        <v>7209333.6500000004</v>
      </c>
      <c r="F155" s="2">
        <v>0</v>
      </c>
      <c r="G155" s="2">
        <v>7209333.6500000004</v>
      </c>
      <c r="H155" s="2">
        <v>0</v>
      </c>
      <c r="I155" s="3"/>
      <c r="J155" s="3"/>
      <c r="K155" s="3"/>
      <c r="L155" s="3"/>
      <c r="M155" s="3"/>
      <c r="N155" s="3"/>
    </row>
    <row r="156" spans="1:14" x14ac:dyDescent="0.3">
      <c r="A156">
        <v>664120</v>
      </c>
      <c r="B156" t="s">
        <v>162</v>
      </c>
      <c r="C156" s="2">
        <v>0</v>
      </c>
      <c r="D156" s="2">
        <v>0</v>
      </c>
      <c r="E156" s="2">
        <v>4012184.3000000003</v>
      </c>
      <c r="F156" s="2">
        <v>266410.90000000002</v>
      </c>
      <c r="G156" s="2">
        <v>3745773.4</v>
      </c>
      <c r="H156" s="2">
        <v>0</v>
      </c>
      <c r="I156" s="3"/>
      <c r="J156" s="3"/>
      <c r="K156" s="3"/>
      <c r="L156" s="3"/>
      <c r="M156" s="3"/>
      <c r="N156" s="3"/>
    </row>
    <row r="157" spans="1:14" x14ac:dyDescent="0.3">
      <c r="A157">
        <v>664121</v>
      </c>
      <c r="B157" t="s">
        <v>163</v>
      </c>
      <c r="C157" s="2">
        <v>0</v>
      </c>
      <c r="D157" s="2">
        <v>0</v>
      </c>
      <c r="E157" s="2">
        <v>7329717.5</v>
      </c>
      <c r="F157" s="2">
        <v>0</v>
      </c>
      <c r="G157" s="2">
        <v>7329717.5</v>
      </c>
      <c r="H157" s="2">
        <v>0</v>
      </c>
      <c r="I157" s="3"/>
      <c r="J157" s="3"/>
      <c r="K157" s="3"/>
      <c r="L157" s="3"/>
      <c r="M157" s="3"/>
      <c r="N157" s="3"/>
    </row>
    <row r="158" spans="1:14" x14ac:dyDescent="0.3">
      <c r="A158">
        <v>664130</v>
      </c>
      <c r="B158" t="s">
        <v>164</v>
      </c>
      <c r="C158" s="2">
        <v>0</v>
      </c>
      <c r="D158" s="2">
        <v>0</v>
      </c>
      <c r="E158" s="2">
        <v>13365611.25</v>
      </c>
      <c r="F158" s="2">
        <v>521895.85000000003</v>
      </c>
      <c r="G158" s="2">
        <v>12843715.4</v>
      </c>
      <c r="H158" s="2">
        <v>0</v>
      </c>
      <c r="I158" s="3"/>
      <c r="J158" s="3"/>
      <c r="K158" s="3"/>
      <c r="L158" s="3"/>
      <c r="M158" s="3"/>
      <c r="N158" s="3"/>
    </row>
    <row r="159" spans="1:14" x14ac:dyDescent="0.3">
      <c r="A159">
        <v>664140</v>
      </c>
      <c r="B159" t="s">
        <v>165</v>
      </c>
      <c r="C159" s="2">
        <v>0</v>
      </c>
      <c r="D159" s="2">
        <v>0</v>
      </c>
      <c r="E159" s="2">
        <v>2696905.45</v>
      </c>
      <c r="F159" s="2">
        <v>0</v>
      </c>
      <c r="G159" s="2">
        <v>2696905.45</v>
      </c>
      <c r="H159" s="2">
        <v>0</v>
      </c>
      <c r="I159" s="3"/>
      <c r="J159" s="3"/>
      <c r="K159" s="3"/>
      <c r="L159" s="3"/>
      <c r="M159" s="3"/>
      <c r="N159" s="3"/>
    </row>
    <row r="160" spans="1:14" x14ac:dyDescent="0.3">
      <c r="A160">
        <v>664200</v>
      </c>
      <c r="B160" t="s">
        <v>166</v>
      </c>
      <c r="C160" s="2">
        <v>0</v>
      </c>
      <c r="D160" s="2">
        <v>0</v>
      </c>
      <c r="E160" s="2">
        <v>14205737.6</v>
      </c>
      <c r="F160" s="2">
        <v>4484602.6000000006</v>
      </c>
      <c r="G160" s="2">
        <v>9721135</v>
      </c>
      <c r="H160" s="2">
        <v>0</v>
      </c>
      <c r="I160" s="3"/>
      <c r="J160" s="3"/>
      <c r="K160" s="3"/>
      <c r="L160" s="3"/>
      <c r="M160" s="3"/>
      <c r="N160" s="3"/>
    </row>
    <row r="161" spans="1:14" x14ac:dyDescent="0.3">
      <c r="A161">
        <v>664230</v>
      </c>
      <c r="B161" t="s">
        <v>167</v>
      </c>
      <c r="C161" s="2">
        <v>0</v>
      </c>
      <c r="D161" s="2">
        <v>0</v>
      </c>
      <c r="E161" s="2">
        <v>1240000</v>
      </c>
      <c r="F161" s="2">
        <v>0</v>
      </c>
      <c r="G161" s="2">
        <v>1240000</v>
      </c>
      <c r="H161" s="2">
        <v>0</v>
      </c>
      <c r="I161" s="3"/>
      <c r="J161" s="3"/>
      <c r="K161" s="3"/>
      <c r="L161" s="3"/>
      <c r="M161" s="3"/>
      <c r="N161" s="3"/>
    </row>
    <row r="162" spans="1:14" x14ac:dyDescent="0.3">
      <c r="A162">
        <v>668400</v>
      </c>
      <c r="B162" t="s">
        <v>168</v>
      </c>
      <c r="C162" s="2">
        <v>0</v>
      </c>
      <c r="D162" s="2">
        <v>0</v>
      </c>
      <c r="E162" s="2">
        <v>4541157.45</v>
      </c>
      <c r="F162" s="2">
        <v>1924325</v>
      </c>
      <c r="G162" s="2">
        <v>2616832.4500000002</v>
      </c>
      <c r="H162" s="2">
        <v>0</v>
      </c>
      <c r="I162" s="3"/>
      <c r="J162" s="3"/>
      <c r="K162" s="3"/>
      <c r="L162" s="3"/>
      <c r="M162" s="3"/>
      <c r="N162" s="3"/>
    </row>
    <row r="163" spans="1:14" x14ac:dyDescent="0.3">
      <c r="A163">
        <v>668500</v>
      </c>
      <c r="B163" t="s">
        <v>169</v>
      </c>
      <c r="C163" s="2">
        <v>0</v>
      </c>
      <c r="D163" s="2">
        <v>0</v>
      </c>
      <c r="E163" s="2">
        <v>646675.5</v>
      </c>
      <c r="F163" s="2">
        <v>0</v>
      </c>
      <c r="G163" s="2">
        <v>646675.5</v>
      </c>
      <c r="H163" s="2">
        <v>0</v>
      </c>
      <c r="I163" s="3"/>
      <c r="J163" s="3"/>
      <c r="K163" s="3"/>
      <c r="L163" s="3"/>
      <c r="M163" s="3"/>
      <c r="N163" s="3"/>
    </row>
    <row r="164" spans="1:14" x14ac:dyDescent="0.3">
      <c r="A164">
        <v>671200</v>
      </c>
      <c r="B164" t="s">
        <v>170</v>
      </c>
      <c r="C164" s="2">
        <v>0</v>
      </c>
      <c r="D164" s="2">
        <v>0</v>
      </c>
      <c r="E164" s="2">
        <v>5425000</v>
      </c>
      <c r="F164" s="2">
        <v>0</v>
      </c>
      <c r="G164" s="2">
        <v>5425000</v>
      </c>
      <c r="H164" s="2">
        <v>0</v>
      </c>
      <c r="I164" s="3"/>
      <c r="J164" s="3"/>
      <c r="K164" s="3"/>
      <c r="L164" s="3"/>
      <c r="M164" s="3"/>
      <c r="N164" s="3"/>
    </row>
    <row r="165" spans="1:14" x14ac:dyDescent="0.3">
      <c r="A165">
        <v>681300</v>
      </c>
      <c r="B165" t="s">
        <v>171</v>
      </c>
      <c r="C165" s="2">
        <v>0</v>
      </c>
      <c r="D165" s="2">
        <v>0</v>
      </c>
      <c r="E165" s="2">
        <v>64411366</v>
      </c>
      <c r="F165" s="2">
        <v>34558917.800000004</v>
      </c>
      <c r="G165" s="2">
        <v>29852448.199999999</v>
      </c>
      <c r="H165" s="2">
        <v>0</v>
      </c>
      <c r="I165" s="3"/>
      <c r="J165" s="3"/>
      <c r="K165" s="3"/>
      <c r="L165" s="3"/>
      <c r="M165" s="3"/>
      <c r="N165" s="3"/>
    </row>
    <row r="166" spans="1:14" x14ac:dyDescent="0.3">
      <c r="A166">
        <v>691100</v>
      </c>
      <c r="B166" t="s">
        <v>172</v>
      </c>
      <c r="C166" s="2">
        <v>0</v>
      </c>
      <c r="D166" s="2">
        <v>0</v>
      </c>
      <c r="E166" s="2">
        <v>21627458.449999999</v>
      </c>
      <c r="F166" s="2">
        <v>10387371.5</v>
      </c>
      <c r="G166" s="2">
        <v>11240086.950000001</v>
      </c>
      <c r="H166" s="2">
        <v>0</v>
      </c>
      <c r="I166" s="3"/>
      <c r="J166" s="3"/>
      <c r="K166" s="3"/>
      <c r="L166" s="3"/>
      <c r="M166" s="3"/>
      <c r="N166" s="3"/>
    </row>
    <row r="167" spans="1:14" x14ac:dyDescent="0.3">
      <c r="A167">
        <v>702100</v>
      </c>
      <c r="B167" t="s">
        <v>173</v>
      </c>
      <c r="C167" s="2">
        <v>0</v>
      </c>
      <c r="D167" s="2">
        <v>0</v>
      </c>
      <c r="E167" s="2">
        <v>0</v>
      </c>
      <c r="F167" s="2">
        <v>170500000</v>
      </c>
      <c r="G167" s="2">
        <v>0</v>
      </c>
      <c r="H167" s="2">
        <v>170500000</v>
      </c>
      <c r="I167" s="3"/>
      <c r="J167" s="3"/>
      <c r="K167" s="3"/>
      <c r="L167" s="3"/>
      <c r="M167" s="3"/>
      <c r="N167" s="3"/>
    </row>
    <row r="168" spans="1:14" x14ac:dyDescent="0.3">
      <c r="A168">
        <v>702200</v>
      </c>
      <c r="B168" t="s">
        <v>174</v>
      </c>
      <c r="C168" s="2">
        <v>0</v>
      </c>
      <c r="D168" s="2">
        <v>0</v>
      </c>
      <c r="E168" s="2">
        <v>35507982.800000004</v>
      </c>
      <c r="F168" s="2">
        <v>2875025437.5500002</v>
      </c>
      <c r="G168" s="2">
        <v>0</v>
      </c>
      <c r="H168" s="2">
        <v>2839517454.75</v>
      </c>
      <c r="I168" s="3"/>
      <c r="J168" s="3"/>
      <c r="K168" s="3"/>
      <c r="L168" s="3"/>
      <c r="M168" s="3"/>
      <c r="N168" s="3"/>
    </row>
    <row r="169" spans="1:14" x14ac:dyDescent="0.3">
      <c r="A169">
        <v>702201</v>
      </c>
      <c r="B169" t="s">
        <v>175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3"/>
      <c r="J169" s="3"/>
      <c r="K169" s="3"/>
      <c r="L169" s="3"/>
      <c r="M169" s="3"/>
      <c r="N169" s="3"/>
    </row>
    <row r="170" spans="1:14" x14ac:dyDescent="0.3">
      <c r="A170">
        <v>702901</v>
      </c>
      <c r="B170" t="s">
        <v>176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3"/>
      <c r="J170" s="3"/>
      <c r="K170" s="3"/>
      <c r="L170" s="3"/>
      <c r="M170" s="3"/>
      <c r="N170" s="3"/>
    </row>
    <row r="171" spans="1:14" x14ac:dyDescent="0.3">
      <c r="A171">
        <v>706100</v>
      </c>
      <c r="B171" t="s">
        <v>177</v>
      </c>
      <c r="C171" s="2">
        <v>0</v>
      </c>
      <c r="D171" s="2">
        <v>0</v>
      </c>
      <c r="E171" s="2">
        <v>0</v>
      </c>
      <c r="F171" s="2">
        <v>6975000</v>
      </c>
      <c r="G171" s="2">
        <v>0</v>
      </c>
      <c r="H171" s="2">
        <v>6975000</v>
      </c>
      <c r="I171" s="3"/>
      <c r="J171" s="3"/>
      <c r="K171" s="3"/>
      <c r="L171" s="3"/>
      <c r="M171" s="3"/>
      <c r="N171" s="3"/>
    </row>
    <row r="172" spans="1:14" x14ac:dyDescent="0.3">
      <c r="A172">
        <v>707800</v>
      </c>
      <c r="B172" t="s">
        <v>178</v>
      </c>
      <c r="C172" s="2">
        <v>0</v>
      </c>
      <c r="D172" s="2">
        <v>0</v>
      </c>
      <c r="E172" s="2">
        <v>0</v>
      </c>
      <c r="F172" s="2">
        <v>1675598.05</v>
      </c>
      <c r="G172" s="2">
        <v>0</v>
      </c>
      <c r="H172" s="2">
        <v>1675598.05</v>
      </c>
      <c r="I172" s="3"/>
      <c r="J172" s="3"/>
      <c r="K172" s="3"/>
      <c r="L172" s="3"/>
      <c r="M172" s="3"/>
      <c r="N172" s="3"/>
    </row>
    <row r="173" spans="1:14" x14ac:dyDescent="0.3">
      <c r="A173">
        <v>707810</v>
      </c>
      <c r="B173" t="s">
        <v>179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3"/>
      <c r="J173" s="3"/>
      <c r="K173" s="3"/>
      <c r="L173" s="3"/>
      <c r="M173" s="3"/>
      <c r="N173" s="3"/>
    </row>
    <row r="174" spans="1:14" x14ac:dyDescent="0.3">
      <c r="A174">
        <v>722100</v>
      </c>
      <c r="B174" t="s">
        <v>180</v>
      </c>
      <c r="C174" s="2">
        <v>0</v>
      </c>
      <c r="D174" s="2">
        <v>0</v>
      </c>
      <c r="E174" s="2">
        <v>0</v>
      </c>
      <c r="F174" s="2">
        <v>6975000</v>
      </c>
      <c r="G174" s="2">
        <v>0</v>
      </c>
      <c r="H174" s="2">
        <v>6975000</v>
      </c>
      <c r="I174" s="3"/>
      <c r="J174" s="3"/>
      <c r="K174" s="3"/>
      <c r="L174" s="3"/>
      <c r="M174" s="3"/>
      <c r="N174" s="3"/>
    </row>
    <row r="175" spans="1:14" x14ac:dyDescent="0.3">
      <c r="A175">
        <v>756100</v>
      </c>
      <c r="B175" t="s">
        <v>181</v>
      </c>
      <c r="C175" s="2">
        <v>0</v>
      </c>
      <c r="D175" s="2">
        <v>0</v>
      </c>
      <c r="E175" s="2">
        <v>0</v>
      </c>
      <c r="F175" s="2">
        <v>1675598.05</v>
      </c>
      <c r="G175" s="2">
        <v>0</v>
      </c>
      <c r="H175" s="2">
        <v>1675598.05</v>
      </c>
      <c r="I175" s="3"/>
      <c r="J175" s="3"/>
      <c r="K175" s="3"/>
      <c r="L175" s="3"/>
      <c r="M175" s="3"/>
      <c r="N175" s="3"/>
    </row>
    <row r="176" spans="1:14" x14ac:dyDescent="0.3">
      <c r="A176">
        <v>758100</v>
      </c>
      <c r="B176" t="s">
        <v>182</v>
      </c>
      <c r="C176" s="2">
        <v>0</v>
      </c>
      <c r="D176" s="2">
        <v>0</v>
      </c>
      <c r="E176" s="2">
        <v>0</v>
      </c>
      <c r="F176" s="2">
        <v>3651717.85</v>
      </c>
      <c r="G176" s="2">
        <v>0</v>
      </c>
      <c r="H176" s="2">
        <v>3651717.85</v>
      </c>
      <c r="I176" s="3"/>
      <c r="J176" s="3"/>
      <c r="K176" s="3"/>
      <c r="L176" s="3"/>
      <c r="M176" s="3"/>
      <c r="N176" s="3"/>
    </row>
    <row r="177" spans="1:14" x14ac:dyDescent="0.3">
      <c r="A177">
        <v>758800</v>
      </c>
      <c r="B177" t="s">
        <v>183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3"/>
      <c r="J177" s="3"/>
      <c r="K177" s="3"/>
      <c r="L177" s="3"/>
      <c r="M177" s="3"/>
      <c r="N177" s="3"/>
    </row>
    <row r="178" spans="1:14" x14ac:dyDescent="0.3">
      <c r="A178">
        <v>773100</v>
      </c>
      <c r="B178" t="s">
        <v>184</v>
      </c>
      <c r="C178" s="2">
        <v>0</v>
      </c>
      <c r="D178" s="2">
        <v>0</v>
      </c>
      <c r="E178" s="2">
        <v>0</v>
      </c>
      <c r="F178" s="2">
        <v>11625000</v>
      </c>
      <c r="G178" s="2">
        <v>0</v>
      </c>
      <c r="H178" s="2">
        <v>11625000</v>
      </c>
      <c r="I178" s="3"/>
      <c r="J178" s="3"/>
      <c r="K178" s="3"/>
      <c r="L178" s="3"/>
      <c r="M178" s="3"/>
      <c r="N178" s="3"/>
    </row>
    <row r="179" spans="1:14" x14ac:dyDescent="0.3">
      <c r="A179">
        <v>781100</v>
      </c>
      <c r="B179" t="s">
        <v>185</v>
      </c>
      <c r="C179" s="2">
        <v>0</v>
      </c>
      <c r="D179" s="2">
        <v>0</v>
      </c>
      <c r="E179" s="2">
        <v>0</v>
      </c>
      <c r="F179" s="2">
        <v>5012002.5</v>
      </c>
      <c r="G179" s="2">
        <v>0</v>
      </c>
      <c r="H179" s="2">
        <v>5012002.5</v>
      </c>
      <c r="I179" s="3"/>
      <c r="J179" s="3"/>
      <c r="K179" s="3"/>
      <c r="L179" s="3"/>
      <c r="M179" s="3"/>
      <c r="N179" s="3"/>
    </row>
    <row r="180" spans="1:14" x14ac:dyDescent="0.3">
      <c r="A180">
        <v>781200</v>
      </c>
      <c r="B180" t="s">
        <v>186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3"/>
      <c r="J180" s="3"/>
      <c r="K180" s="3"/>
      <c r="L180" s="3"/>
      <c r="M180" s="3"/>
      <c r="N180" s="3"/>
    </row>
    <row r="181" spans="1:14" x14ac:dyDescent="0.3">
      <c r="A181">
        <v>812100</v>
      </c>
      <c r="B181" t="s">
        <v>187</v>
      </c>
      <c r="C181" s="2">
        <v>0</v>
      </c>
      <c r="D181" s="2">
        <v>0</v>
      </c>
      <c r="E181" s="2">
        <v>71289117.450000003</v>
      </c>
      <c r="F181" s="2">
        <v>71289117.450000003</v>
      </c>
      <c r="G181" s="2">
        <v>0</v>
      </c>
      <c r="H181" s="2">
        <v>0</v>
      </c>
      <c r="I181" s="3"/>
      <c r="J181" s="3"/>
      <c r="K181" s="3"/>
      <c r="L181" s="3"/>
      <c r="M181" s="3"/>
      <c r="N181" s="3"/>
    </row>
    <row r="182" spans="1:14" x14ac:dyDescent="0.3">
      <c r="A182">
        <v>822100</v>
      </c>
      <c r="B182" t="s">
        <v>188</v>
      </c>
      <c r="C182" s="2">
        <v>0</v>
      </c>
      <c r="D182" s="2">
        <v>0</v>
      </c>
      <c r="E182" s="2">
        <v>0</v>
      </c>
      <c r="F182" s="2">
        <v>197034.45</v>
      </c>
      <c r="G182" s="2">
        <v>0</v>
      </c>
      <c r="H182" s="2">
        <v>197034.45</v>
      </c>
      <c r="I182" s="3"/>
      <c r="J182" s="3"/>
      <c r="K182" s="3"/>
      <c r="L182" s="3"/>
      <c r="M182" s="3"/>
      <c r="N182" s="3"/>
    </row>
    <row r="183" spans="1:14" x14ac:dyDescent="0.3">
      <c r="A183">
        <v>845100</v>
      </c>
      <c r="B183" t="s">
        <v>189</v>
      </c>
      <c r="C183" s="2">
        <v>0</v>
      </c>
      <c r="D183" s="2">
        <v>0</v>
      </c>
      <c r="E183" s="2">
        <v>0</v>
      </c>
      <c r="F183" s="2">
        <v>3100000</v>
      </c>
      <c r="G183" s="2">
        <v>0</v>
      </c>
      <c r="H183" s="2">
        <v>3100000</v>
      </c>
      <c r="I183" s="3"/>
      <c r="J183" s="3"/>
      <c r="K183" s="3"/>
      <c r="L183" s="3"/>
      <c r="M183" s="3"/>
      <c r="N183" s="3"/>
    </row>
    <row r="184" spans="1:14" x14ac:dyDescent="0.3">
      <c r="A184">
        <v>891100</v>
      </c>
      <c r="B184" t="s">
        <v>190</v>
      </c>
      <c r="C184" s="2">
        <v>0</v>
      </c>
      <c r="D184" s="2">
        <v>0</v>
      </c>
      <c r="E184" s="2">
        <v>48208410</v>
      </c>
      <c r="F184" s="2">
        <v>0</v>
      </c>
      <c r="G184" s="2">
        <v>48208410</v>
      </c>
      <c r="H184" s="2">
        <v>0</v>
      </c>
      <c r="I184" s="3"/>
      <c r="J184" s="3"/>
      <c r="K184" s="3"/>
      <c r="L184" s="3"/>
      <c r="M184" s="3"/>
      <c r="N184" s="3"/>
    </row>
    <row r="185" spans="1:14" x14ac:dyDescent="0.3">
      <c r="A185" s="5">
        <v>131100</v>
      </c>
      <c r="B185" s="5" t="s">
        <v>191</v>
      </c>
      <c r="C185" s="6"/>
      <c r="D185" s="6"/>
      <c r="E185" s="6"/>
      <c r="F185" s="6"/>
      <c r="G185" s="6"/>
      <c r="H185" s="6">
        <f>-SUM(H4:H93)+SUM(G4:G93)</f>
        <v>348942807.60000038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1B8A04-AB5F-4F00-AFFC-D6D92348D537}">
  <dimension ref="A1:N185"/>
  <sheetViews>
    <sheetView showGridLines="0" workbookViewId="0">
      <pane ySplit="3" topLeftCell="A4" activePane="bottomLeft" state="frozen"/>
      <selection pane="bottomLeft"/>
    </sheetView>
  </sheetViews>
  <sheetFormatPr baseColWidth="10" defaultRowHeight="14.4" x14ac:dyDescent="0.3"/>
  <cols>
    <col min="2" max="2" width="41.77734375" bestFit="1" customWidth="1"/>
    <col min="3" max="3" width="16.44140625" bestFit="1" customWidth="1"/>
    <col min="4" max="4" width="17.109375" bestFit="1" customWidth="1"/>
    <col min="5" max="8" width="15.109375" bestFit="1" customWidth="1"/>
  </cols>
  <sheetData>
    <row r="1" spans="1:14" x14ac:dyDescent="0.3">
      <c r="A1" s="4" t="s">
        <v>8</v>
      </c>
    </row>
    <row r="2" spans="1:14" x14ac:dyDescent="0.3">
      <c r="A2" s="4" t="s">
        <v>9</v>
      </c>
    </row>
    <row r="3" spans="1:14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14" x14ac:dyDescent="0.3">
      <c r="A4">
        <v>101100</v>
      </c>
      <c r="B4" t="s">
        <v>10</v>
      </c>
      <c r="C4" s="2">
        <v>0</v>
      </c>
      <c r="D4" s="2">
        <v>0</v>
      </c>
      <c r="E4" s="2">
        <v>356000000</v>
      </c>
      <c r="F4" s="2">
        <v>534000000</v>
      </c>
      <c r="G4" s="2">
        <v>0</v>
      </c>
      <c r="H4" s="2">
        <v>178000000</v>
      </c>
      <c r="I4" s="3"/>
      <c r="J4" s="3"/>
      <c r="K4" s="3"/>
      <c r="L4" s="3"/>
      <c r="M4" s="3"/>
      <c r="N4" s="3"/>
    </row>
    <row r="5" spans="1:14" x14ac:dyDescent="0.3">
      <c r="A5">
        <v>101200</v>
      </c>
      <c r="B5" t="s">
        <v>11</v>
      </c>
      <c r="C5" s="2">
        <v>0</v>
      </c>
      <c r="D5" s="2">
        <v>0</v>
      </c>
      <c r="E5" s="2">
        <v>356000000</v>
      </c>
      <c r="F5" s="2">
        <v>356000000</v>
      </c>
      <c r="G5" s="2">
        <v>0</v>
      </c>
      <c r="H5" s="2">
        <v>0</v>
      </c>
      <c r="I5" s="3"/>
      <c r="J5" s="3"/>
      <c r="K5" s="3"/>
      <c r="L5" s="3"/>
      <c r="M5" s="3"/>
      <c r="N5" s="3"/>
    </row>
    <row r="6" spans="1:14" x14ac:dyDescent="0.3">
      <c r="A6">
        <v>101300</v>
      </c>
      <c r="B6" t="s">
        <v>12</v>
      </c>
      <c r="C6" s="2">
        <v>0</v>
      </c>
      <c r="D6" s="2">
        <v>178000000</v>
      </c>
      <c r="E6" s="2">
        <v>0</v>
      </c>
      <c r="F6" s="2">
        <v>356000000</v>
      </c>
      <c r="G6" s="2">
        <v>0</v>
      </c>
      <c r="H6" s="2">
        <v>534000000</v>
      </c>
      <c r="I6" s="3"/>
      <c r="J6" s="3"/>
      <c r="K6" s="3"/>
      <c r="L6" s="3"/>
      <c r="M6" s="3"/>
      <c r="N6" s="3"/>
    </row>
    <row r="7" spans="1:14" x14ac:dyDescent="0.3">
      <c r="A7">
        <v>106200</v>
      </c>
      <c r="B7" t="s">
        <v>13</v>
      </c>
      <c r="C7" s="2">
        <v>0</v>
      </c>
      <c r="D7" s="2">
        <v>0</v>
      </c>
      <c r="E7" s="2">
        <v>0</v>
      </c>
      <c r="F7" s="2">
        <v>6230000</v>
      </c>
      <c r="G7" s="2">
        <v>0</v>
      </c>
      <c r="H7" s="2">
        <v>6230000</v>
      </c>
      <c r="I7" s="3"/>
      <c r="J7" s="3"/>
      <c r="K7" s="3"/>
      <c r="L7" s="3"/>
      <c r="M7" s="3"/>
      <c r="N7" s="3"/>
    </row>
    <row r="8" spans="1:14" x14ac:dyDescent="0.3">
      <c r="A8">
        <v>109100</v>
      </c>
      <c r="B8" t="s">
        <v>14</v>
      </c>
      <c r="C8" s="2">
        <v>0</v>
      </c>
      <c r="D8" s="2">
        <v>0</v>
      </c>
      <c r="E8" s="2">
        <v>534000000</v>
      </c>
      <c r="F8" s="2">
        <v>356000000</v>
      </c>
      <c r="G8" s="2">
        <v>178000000</v>
      </c>
      <c r="H8" s="2">
        <v>0</v>
      </c>
      <c r="I8" s="3"/>
      <c r="J8" s="3"/>
      <c r="K8" s="3"/>
      <c r="L8" s="3"/>
      <c r="M8" s="3"/>
      <c r="N8" s="3"/>
    </row>
    <row r="9" spans="1:14" x14ac:dyDescent="0.3">
      <c r="A9">
        <v>111100</v>
      </c>
      <c r="B9" t="s">
        <v>15</v>
      </c>
      <c r="C9" s="2">
        <v>0</v>
      </c>
      <c r="D9" s="2">
        <v>35600000</v>
      </c>
      <c r="E9" s="2">
        <v>0</v>
      </c>
      <c r="F9" s="2">
        <v>0</v>
      </c>
      <c r="G9" s="2">
        <v>0</v>
      </c>
      <c r="H9" s="2">
        <v>35600000</v>
      </c>
      <c r="I9" s="3"/>
      <c r="J9" s="3"/>
      <c r="K9" s="3"/>
      <c r="L9" s="3"/>
      <c r="M9" s="3"/>
      <c r="N9" s="3"/>
    </row>
    <row r="10" spans="1:14" x14ac:dyDescent="0.3">
      <c r="A10">
        <v>121100</v>
      </c>
      <c r="B10" t="s">
        <v>16</v>
      </c>
      <c r="C10" s="2">
        <v>0</v>
      </c>
      <c r="D10" s="2">
        <v>84461564.260000005</v>
      </c>
      <c r="E10" s="2">
        <v>160200000</v>
      </c>
      <c r="F10" s="2">
        <v>211143019.72</v>
      </c>
      <c r="G10" s="2">
        <v>0</v>
      </c>
      <c r="H10" s="2">
        <v>135404583.97999999</v>
      </c>
      <c r="I10" s="3"/>
      <c r="J10" s="3"/>
      <c r="K10" s="3"/>
      <c r="L10" s="3"/>
      <c r="M10" s="3"/>
      <c r="N10" s="3"/>
    </row>
    <row r="11" spans="1:14" x14ac:dyDescent="0.3">
      <c r="A11">
        <v>131100</v>
      </c>
      <c r="B11" t="s">
        <v>17</v>
      </c>
      <c r="C11" s="2">
        <v>0</v>
      </c>
      <c r="D11" s="2">
        <v>211143019.72</v>
      </c>
      <c r="E11" s="2">
        <v>211143019.72</v>
      </c>
      <c r="F11" s="2">
        <v>0</v>
      </c>
      <c r="G11" s="2">
        <v>0</v>
      </c>
      <c r="H11" s="2">
        <v>0</v>
      </c>
      <c r="I11" s="3"/>
      <c r="J11" s="3"/>
      <c r="K11" s="3"/>
      <c r="L11" s="3"/>
      <c r="M11" s="3"/>
      <c r="N11" s="3"/>
    </row>
    <row r="12" spans="1:14" x14ac:dyDescent="0.3">
      <c r="A12">
        <v>141600</v>
      </c>
      <c r="B12" t="s">
        <v>18</v>
      </c>
      <c r="C12" s="2">
        <v>0</v>
      </c>
      <c r="D12" s="2">
        <v>0</v>
      </c>
      <c r="E12" s="2">
        <v>0</v>
      </c>
      <c r="F12" s="2">
        <v>3560000</v>
      </c>
      <c r="G12" s="2">
        <v>0</v>
      </c>
      <c r="H12" s="2">
        <v>3560000</v>
      </c>
      <c r="I12" s="3"/>
      <c r="J12" s="3"/>
      <c r="K12" s="3"/>
      <c r="L12" s="3"/>
      <c r="M12" s="3"/>
      <c r="N12" s="3"/>
    </row>
    <row r="13" spans="1:14" x14ac:dyDescent="0.3">
      <c r="A13">
        <v>154100</v>
      </c>
      <c r="B13" t="s">
        <v>19</v>
      </c>
      <c r="C13" s="2">
        <v>0</v>
      </c>
      <c r="D13" s="2">
        <v>0</v>
      </c>
      <c r="E13" s="2">
        <v>0</v>
      </c>
      <c r="F13" s="2">
        <v>71200000</v>
      </c>
      <c r="G13" s="2">
        <v>0</v>
      </c>
      <c r="H13" s="2">
        <v>71200000</v>
      </c>
      <c r="I13" s="3"/>
      <c r="J13" s="3"/>
      <c r="K13" s="3"/>
      <c r="L13" s="3"/>
      <c r="M13" s="3"/>
      <c r="N13" s="3"/>
    </row>
    <row r="14" spans="1:14" x14ac:dyDescent="0.3">
      <c r="A14">
        <v>162100</v>
      </c>
      <c r="B14" t="s">
        <v>20</v>
      </c>
      <c r="C14" s="2">
        <v>0</v>
      </c>
      <c r="D14" s="2">
        <v>0</v>
      </c>
      <c r="E14" s="2">
        <v>13351646.5</v>
      </c>
      <c r="F14" s="2">
        <v>178000000</v>
      </c>
      <c r="G14" s="2">
        <v>0</v>
      </c>
      <c r="H14" s="2">
        <v>164648353.5</v>
      </c>
      <c r="I14" s="3"/>
      <c r="J14" s="3"/>
      <c r="K14" s="3"/>
      <c r="L14" s="3"/>
      <c r="M14" s="3"/>
      <c r="N14" s="3"/>
    </row>
    <row r="15" spans="1:14" x14ac:dyDescent="0.3">
      <c r="A15">
        <v>165200</v>
      </c>
      <c r="B15" t="s">
        <v>21</v>
      </c>
      <c r="C15" s="2">
        <v>0</v>
      </c>
      <c r="D15" s="2">
        <v>3916000</v>
      </c>
      <c r="E15" s="2">
        <v>0</v>
      </c>
      <c r="F15" s="2">
        <v>0</v>
      </c>
      <c r="G15" s="2">
        <v>0</v>
      </c>
      <c r="H15" s="2">
        <v>3916000</v>
      </c>
      <c r="I15" s="3"/>
      <c r="J15" s="3"/>
      <c r="K15" s="3"/>
      <c r="L15" s="3"/>
      <c r="M15" s="3"/>
      <c r="N15" s="3"/>
    </row>
    <row r="16" spans="1:14" x14ac:dyDescent="0.3">
      <c r="A16">
        <v>196100</v>
      </c>
      <c r="B16" t="s">
        <v>22</v>
      </c>
      <c r="C16" s="2">
        <v>0</v>
      </c>
      <c r="D16" s="2">
        <v>97659160.659999996</v>
      </c>
      <c r="E16" s="2">
        <v>11928723.4</v>
      </c>
      <c r="F16" s="2">
        <v>45302468.5</v>
      </c>
      <c r="G16" s="2">
        <v>0</v>
      </c>
      <c r="H16" s="2">
        <v>131032905.76000001</v>
      </c>
      <c r="I16" s="3"/>
      <c r="J16" s="3"/>
      <c r="K16" s="3"/>
      <c r="L16" s="3"/>
      <c r="M16" s="3"/>
      <c r="N16" s="3"/>
    </row>
    <row r="17" spans="1:14" x14ac:dyDescent="0.3">
      <c r="A17">
        <v>213100</v>
      </c>
      <c r="B17" t="s">
        <v>23</v>
      </c>
      <c r="C17" s="2">
        <v>1869000</v>
      </c>
      <c r="D17" s="2">
        <v>0</v>
      </c>
      <c r="E17" s="2">
        <v>3560000</v>
      </c>
      <c r="F17" s="2">
        <v>0</v>
      </c>
      <c r="G17" s="2">
        <v>5429000</v>
      </c>
      <c r="H17" s="2">
        <v>0</v>
      </c>
      <c r="I17" s="3"/>
      <c r="J17" s="3"/>
      <c r="K17" s="3"/>
      <c r="L17" s="3"/>
      <c r="M17" s="3"/>
      <c r="N17" s="3"/>
    </row>
    <row r="18" spans="1:14" x14ac:dyDescent="0.3">
      <c r="A18">
        <v>215100</v>
      </c>
      <c r="B18" t="s">
        <v>24</v>
      </c>
      <c r="C18" s="2">
        <v>2848000</v>
      </c>
      <c r="D18" s="2">
        <v>0</v>
      </c>
      <c r="E18" s="2">
        <v>0</v>
      </c>
      <c r="F18" s="2">
        <v>0</v>
      </c>
      <c r="G18" s="2">
        <v>2848000</v>
      </c>
      <c r="H18" s="2">
        <v>0</v>
      </c>
      <c r="I18" s="3"/>
      <c r="J18" s="3"/>
      <c r="K18" s="3"/>
      <c r="L18" s="3"/>
      <c r="M18" s="3"/>
      <c r="N18" s="3"/>
    </row>
    <row r="19" spans="1:14" x14ac:dyDescent="0.3">
      <c r="A19">
        <v>223100</v>
      </c>
      <c r="B19" t="s">
        <v>25</v>
      </c>
      <c r="C19" s="2">
        <v>22250000</v>
      </c>
      <c r="D19" s="2">
        <v>0</v>
      </c>
      <c r="E19" s="2">
        <v>6230000</v>
      </c>
      <c r="F19" s="2">
        <v>0</v>
      </c>
      <c r="G19" s="2">
        <v>28480000</v>
      </c>
      <c r="H19" s="2">
        <v>0</v>
      </c>
      <c r="I19" s="3"/>
      <c r="J19" s="3"/>
      <c r="K19" s="3"/>
      <c r="L19" s="3"/>
      <c r="M19" s="3"/>
      <c r="N19" s="3"/>
    </row>
    <row r="20" spans="1:14" x14ac:dyDescent="0.3">
      <c r="A20">
        <v>229100</v>
      </c>
      <c r="B20" t="s">
        <v>26</v>
      </c>
      <c r="C20" s="2">
        <v>40359631</v>
      </c>
      <c r="D20" s="2">
        <v>0</v>
      </c>
      <c r="E20" s="2">
        <v>0</v>
      </c>
      <c r="F20" s="2">
        <v>0</v>
      </c>
      <c r="G20" s="2">
        <v>40359631</v>
      </c>
      <c r="H20" s="2">
        <v>0</v>
      </c>
      <c r="I20" s="3"/>
      <c r="J20" s="3"/>
      <c r="K20" s="3"/>
      <c r="L20" s="3"/>
      <c r="M20" s="3"/>
      <c r="N20" s="3"/>
    </row>
    <row r="21" spans="1:14" x14ac:dyDescent="0.3">
      <c r="A21">
        <v>231100</v>
      </c>
      <c r="B21" t="s">
        <v>27</v>
      </c>
      <c r="C21" s="2">
        <v>97900000</v>
      </c>
      <c r="D21" s="2">
        <v>0</v>
      </c>
      <c r="E21" s="2">
        <v>40940000</v>
      </c>
      <c r="F21" s="2">
        <v>0</v>
      </c>
      <c r="G21" s="2">
        <v>138840000</v>
      </c>
      <c r="H21" s="2">
        <v>0</v>
      </c>
      <c r="I21" s="3"/>
      <c r="J21" s="3"/>
      <c r="K21" s="3"/>
      <c r="L21" s="3"/>
      <c r="M21" s="3"/>
      <c r="N21" s="3"/>
    </row>
    <row r="22" spans="1:14" x14ac:dyDescent="0.3">
      <c r="A22">
        <v>232100</v>
      </c>
      <c r="B22" t="s">
        <v>28</v>
      </c>
      <c r="C22" s="2">
        <v>411911758</v>
      </c>
      <c r="D22" s="2">
        <v>0</v>
      </c>
      <c r="E22" s="2">
        <v>768960000</v>
      </c>
      <c r="F22" s="2">
        <v>0</v>
      </c>
      <c r="G22" s="2">
        <v>1180871758</v>
      </c>
      <c r="H22" s="2">
        <v>0</v>
      </c>
      <c r="I22" s="3"/>
      <c r="J22" s="3"/>
      <c r="K22" s="3"/>
      <c r="L22" s="3"/>
      <c r="M22" s="3"/>
      <c r="N22" s="3"/>
    </row>
    <row r="23" spans="1:14" x14ac:dyDescent="0.3">
      <c r="A23">
        <v>235100</v>
      </c>
      <c r="B23" t="s">
        <v>29</v>
      </c>
      <c r="C23" s="2">
        <v>107269293.44</v>
      </c>
      <c r="D23" s="2">
        <v>0</v>
      </c>
      <c r="E23" s="2">
        <v>1780000</v>
      </c>
      <c r="F23" s="2">
        <v>0</v>
      </c>
      <c r="G23" s="2">
        <v>109049293.44</v>
      </c>
      <c r="H23" s="2">
        <v>0</v>
      </c>
      <c r="I23" s="3"/>
      <c r="J23" s="3"/>
      <c r="K23" s="3"/>
      <c r="L23" s="3"/>
      <c r="M23" s="3"/>
      <c r="N23" s="3"/>
    </row>
    <row r="24" spans="1:14" x14ac:dyDescent="0.3">
      <c r="A24">
        <v>238100</v>
      </c>
      <c r="B24" t="s">
        <v>30</v>
      </c>
      <c r="C24" s="2">
        <v>19695021.82</v>
      </c>
      <c r="D24" s="2">
        <v>0</v>
      </c>
      <c r="E24" s="2">
        <v>1780000</v>
      </c>
      <c r="F24" s="2">
        <v>0</v>
      </c>
      <c r="G24" s="2">
        <v>21475021.82</v>
      </c>
      <c r="H24" s="2">
        <v>0</v>
      </c>
      <c r="I24" s="3"/>
      <c r="J24" s="3"/>
      <c r="K24" s="3"/>
      <c r="L24" s="3"/>
      <c r="M24" s="3"/>
      <c r="N24" s="3"/>
    </row>
    <row r="25" spans="1:14" x14ac:dyDescent="0.3">
      <c r="A25">
        <v>241100</v>
      </c>
      <c r="B25" t="s">
        <v>31</v>
      </c>
      <c r="C25" s="2">
        <v>162532517.34</v>
      </c>
      <c r="D25" s="2">
        <v>0</v>
      </c>
      <c r="E25" s="2">
        <v>31495320</v>
      </c>
      <c r="F25" s="2">
        <v>71241431.280000001</v>
      </c>
      <c r="G25" s="2">
        <v>122786406.06</v>
      </c>
      <c r="H25" s="2">
        <v>0</v>
      </c>
      <c r="I25" s="3"/>
      <c r="J25" s="3"/>
      <c r="K25" s="3"/>
      <c r="L25" s="3"/>
      <c r="M25" s="3"/>
      <c r="N25" s="3"/>
    </row>
    <row r="26" spans="1:14" x14ac:dyDescent="0.3">
      <c r="A26">
        <v>244100</v>
      </c>
      <c r="B26" t="s">
        <v>32</v>
      </c>
      <c r="C26" s="2">
        <v>2358500</v>
      </c>
      <c r="D26" s="2">
        <v>0</v>
      </c>
      <c r="E26" s="2">
        <v>9033500</v>
      </c>
      <c r="F26" s="2">
        <v>249200</v>
      </c>
      <c r="G26" s="2">
        <v>11142800</v>
      </c>
      <c r="H26" s="2">
        <v>0</v>
      </c>
      <c r="I26" s="3"/>
      <c r="J26" s="3"/>
      <c r="K26" s="3"/>
      <c r="L26" s="3"/>
      <c r="M26" s="3"/>
      <c r="N26" s="3"/>
    </row>
    <row r="27" spans="1:14" x14ac:dyDescent="0.3">
      <c r="A27">
        <v>244200</v>
      </c>
      <c r="B27" t="s">
        <v>33</v>
      </c>
      <c r="C27" s="2">
        <v>12224511.34</v>
      </c>
      <c r="D27" s="2">
        <v>0</v>
      </c>
      <c r="E27" s="2">
        <v>2134220</v>
      </c>
      <c r="F27" s="2">
        <v>10376871.34</v>
      </c>
      <c r="G27" s="2">
        <v>3981860</v>
      </c>
      <c r="H27" s="2">
        <v>0</v>
      </c>
      <c r="I27" s="3"/>
      <c r="J27" s="3"/>
      <c r="K27" s="3"/>
      <c r="L27" s="3"/>
      <c r="M27" s="3"/>
      <c r="N27" s="3"/>
    </row>
    <row r="28" spans="1:14" x14ac:dyDescent="0.3">
      <c r="A28">
        <v>244400</v>
      </c>
      <c r="B28" t="s">
        <v>34</v>
      </c>
      <c r="C28" s="2">
        <v>8844642</v>
      </c>
      <c r="D28" s="2">
        <v>0</v>
      </c>
      <c r="E28" s="2">
        <v>890000</v>
      </c>
      <c r="F28" s="2">
        <v>0</v>
      </c>
      <c r="G28" s="2">
        <v>9734642</v>
      </c>
      <c r="H28" s="2">
        <v>0</v>
      </c>
      <c r="I28" s="3"/>
      <c r="J28" s="3"/>
      <c r="K28" s="3"/>
      <c r="L28" s="3"/>
      <c r="M28" s="3"/>
      <c r="N28" s="3"/>
    </row>
    <row r="29" spans="1:14" x14ac:dyDescent="0.3">
      <c r="A29">
        <v>245100</v>
      </c>
      <c r="B29" t="s">
        <v>35</v>
      </c>
      <c r="C29" s="2">
        <v>96209000</v>
      </c>
      <c r="D29" s="2">
        <v>0</v>
      </c>
      <c r="E29" s="2">
        <v>39160000</v>
      </c>
      <c r="F29" s="2">
        <v>0</v>
      </c>
      <c r="G29" s="2">
        <v>135369000</v>
      </c>
      <c r="H29" s="2">
        <v>0</v>
      </c>
      <c r="I29" s="3"/>
      <c r="J29" s="3"/>
      <c r="K29" s="3"/>
      <c r="L29" s="3"/>
      <c r="M29" s="3"/>
      <c r="N29" s="3"/>
    </row>
    <row r="30" spans="1:14" x14ac:dyDescent="0.3">
      <c r="A30">
        <v>252100</v>
      </c>
      <c r="B30" t="s">
        <v>36</v>
      </c>
      <c r="C30" s="2">
        <v>0</v>
      </c>
      <c r="D30" s="2">
        <v>0</v>
      </c>
      <c r="E30" s="2">
        <v>44500000</v>
      </c>
      <c r="F30" s="2">
        <v>8900000</v>
      </c>
      <c r="G30" s="2">
        <v>35600000</v>
      </c>
      <c r="H30" s="2">
        <v>0</v>
      </c>
      <c r="I30" s="3"/>
      <c r="J30" s="3"/>
      <c r="K30" s="3"/>
      <c r="L30" s="3"/>
      <c r="M30" s="3"/>
      <c r="N30" s="3"/>
    </row>
    <row r="31" spans="1:14" x14ac:dyDescent="0.3">
      <c r="A31">
        <v>272800</v>
      </c>
      <c r="B31" t="s">
        <v>37</v>
      </c>
      <c r="C31" s="2">
        <v>3430060</v>
      </c>
      <c r="D31" s="2">
        <v>0</v>
      </c>
      <c r="E31" s="2">
        <v>0</v>
      </c>
      <c r="F31" s="2">
        <v>0</v>
      </c>
      <c r="G31" s="2">
        <v>3430060</v>
      </c>
      <c r="H31" s="2">
        <v>0</v>
      </c>
      <c r="I31" s="3"/>
      <c r="J31" s="3"/>
      <c r="K31" s="3"/>
      <c r="L31" s="3"/>
      <c r="M31" s="3"/>
      <c r="N31" s="3"/>
    </row>
    <row r="32" spans="1:14" x14ac:dyDescent="0.3">
      <c r="A32">
        <v>275100</v>
      </c>
      <c r="B32" t="s">
        <v>38</v>
      </c>
      <c r="C32" s="2">
        <v>2376816.2000000002</v>
      </c>
      <c r="D32" s="2">
        <v>0</v>
      </c>
      <c r="E32" s="2">
        <v>714091.5</v>
      </c>
      <c r="F32" s="2">
        <v>1299476.54</v>
      </c>
      <c r="G32" s="2">
        <v>1791431.16</v>
      </c>
      <c r="H32" s="2">
        <v>0</v>
      </c>
      <c r="I32" s="3"/>
      <c r="J32" s="3"/>
      <c r="K32" s="3"/>
      <c r="L32" s="3"/>
      <c r="M32" s="3"/>
      <c r="N32" s="3"/>
    </row>
    <row r="33" spans="1:14" x14ac:dyDescent="0.3">
      <c r="A33">
        <v>275300</v>
      </c>
      <c r="B33" t="s">
        <v>39</v>
      </c>
      <c r="C33" s="2">
        <v>154981.04</v>
      </c>
      <c r="D33" s="2">
        <v>0</v>
      </c>
      <c r="E33" s="2">
        <v>0</v>
      </c>
      <c r="F33" s="2">
        <v>0</v>
      </c>
      <c r="G33" s="2">
        <v>154981.04</v>
      </c>
      <c r="H33" s="2">
        <v>0</v>
      </c>
      <c r="I33" s="3"/>
      <c r="J33" s="3"/>
      <c r="K33" s="3"/>
      <c r="L33" s="3"/>
      <c r="M33" s="3"/>
      <c r="N33" s="3"/>
    </row>
    <row r="34" spans="1:14" x14ac:dyDescent="0.3">
      <c r="A34">
        <v>275500</v>
      </c>
      <c r="B34" t="s">
        <v>40</v>
      </c>
      <c r="C34" s="2">
        <v>799754</v>
      </c>
      <c r="D34" s="2">
        <v>0</v>
      </c>
      <c r="E34" s="2">
        <v>356000</v>
      </c>
      <c r="F34" s="2">
        <v>0</v>
      </c>
      <c r="G34" s="2">
        <v>1155754</v>
      </c>
      <c r="H34" s="2">
        <v>0</v>
      </c>
      <c r="I34" s="3"/>
      <c r="J34" s="3"/>
      <c r="K34" s="3"/>
      <c r="L34" s="3"/>
      <c r="M34" s="3"/>
      <c r="N34" s="3"/>
    </row>
    <row r="35" spans="1:14" x14ac:dyDescent="0.3">
      <c r="A35">
        <v>275800</v>
      </c>
      <c r="B35" t="s">
        <v>41</v>
      </c>
      <c r="C35" s="2">
        <v>1335000</v>
      </c>
      <c r="D35" s="2">
        <v>0</v>
      </c>
      <c r="E35" s="2">
        <v>0</v>
      </c>
      <c r="F35" s="2">
        <v>0</v>
      </c>
      <c r="G35" s="2">
        <v>1335000</v>
      </c>
      <c r="H35" s="2">
        <v>0</v>
      </c>
      <c r="I35" s="3"/>
      <c r="J35" s="3"/>
      <c r="K35" s="3"/>
      <c r="L35" s="3"/>
      <c r="M35" s="3"/>
      <c r="N35" s="3"/>
    </row>
    <row r="36" spans="1:14" x14ac:dyDescent="0.3">
      <c r="A36">
        <v>276200</v>
      </c>
      <c r="B36" t="s">
        <v>42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3"/>
      <c r="J36" s="3"/>
      <c r="K36" s="3"/>
      <c r="L36" s="3"/>
      <c r="M36" s="3"/>
      <c r="N36" s="3"/>
    </row>
    <row r="37" spans="1:14" x14ac:dyDescent="0.3">
      <c r="A37">
        <v>283210</v>
      </c>
      <c r="B37" t="s">
        <v>43</v>
      </c>
      <c r="C37" s="2">
        <v>0</v>
      </c>
      <c r="D37" s="2">
        <v>267558847.02000001</v>
      </c>
      <c r="E37" s="2">
        <v>0</v>
      </c>
      <c r="F37" s="2">
        <v>0</v>
      </c>
      <c r="G37" s="2">
        <v>0</v>
      </c>
      <c r="H37" s="2">
        <v>267558847.02000001</v>
      </c>
      <c r="I37" s="3"/>
      <c r="J37" s="3"/>
      <c r="K37" s="3"/>
      <c r="L37" s="3"/>
      <c r="M37" s="3"/>
      <c r="N37" s="3"/>
    </row>
    <row r="38" spans="1:14" x14ac:dyDescent="0.3">
      <c r="A38">
        <v>283510</v>
      </c>
      <c r="B38" t="s">
        <v>44</v>
      </c>
      <c r="C38" s="2">
        <v>0</v>
      </c>
      <c r="D38" s="2">
        <v>126964315.26000001</v>
      </c>
      <c r="E38" s="2">
        <v>0</v>
      </c>
      <c r="F38" s="2">
        <v>0</v>
      </c>
      <c r="G38" s="2">
        <v>0</v>
      </c>
      <c r="H38" s="2">
        <v>126964315.26000001</v>
      </c>
      <c r="I38" s="3"/>
      <c r="J38" s="3"/>
      <c r="K38" s="3"/>
      <c r="L38" s="3"/>
      <c r="M38" s="3"/>
      <c r="N38" s="3"/>
    </row>
    <row r="39" spans="1:14" x14ac:dyDescent="0.3">
      <c r="A39">
        <v>284110</v>
      </c>
      <c r="B39" t="s">
        <v>45</v>
      </c>
      <c r="C39" s="2">
        <v>0</v>
      </c>
      <c r="D39" s="2">
        <v>107340965.14</v>
      </c>
      <c r="E39" s="2">
        <v>71241431.280000001</v>
      </c>
      <c r="F39" s="2">
        <v>14925712.960000001</v>
      </c>
      <c r="G39" s="2">
        <v>0</v>
      </c>
      <c r="H39" s="2">
        <v>51025246.82</v>
      </c>
      <c r="I39" s="3"/>
      <c r="J39" s="3"/>
      <c r="K39" s="3"/>
      <c r="L39" s="3"/>
      <c r="M39" s="3"/>
      <c r="N39" s="3"/>
    </row>
    <row r="40" spans="1:14" x14ac:dyDescent="0.3">
      <c r="A40">
        <v>284410</v>
      </c>
      <c r="B40" t="s">
        <v>46</v>
      </c>
      <c r="C40" s="2">
        <v>0</v>
      </c>
      <c r="D40" s="2">
        <v>2358500</v>
      </c>
      <c r="E40" s="2">
        <v>249200</v>
      </c>
      <c r="F40" s="2">
        <v>8602.74</v>
      </c>
      <c r="G40" s="2">
        <v>0</v>
      </c>
      <c r="H40" s="2">
        <v>2117902.7400000002</v>
      </c>
      <c r="I40" s="3"/>
      <c r="J40" s="3"/>
      <c r="K40" s="3"/>
      <c r="L40" s="3"/>
      <c r="M40" s="3"/>
      <c r="N40" s="3"/>
    </row>
    <row r="41" spans="1:14" x14ac:dyDescent="0.3">
      <c r="A41">
        <v>284420</v>
      </c>
      <c r="B41" t="s">
        <v>47</v>
      </c>
      <c r="C41" s="2">
        <v>0</v>
      </c>
      <c r="D41" s="2">
        <v>10991565.859999999</v>
      </c>
      <c r="E41" s="2">
        <v>10376871.34</v>
      </c>
      <c r="F41" s="2">
        <v>884512.26</v>
      </c>
      <c r="G41" s="2">
        <v>0</v>
      </c>
      <c r="H41" s="2">
        <v>1499206.78</v>
      </c>
      <c r="I41" s="3"/>
      <c r="J41" s="3"/>
      <c r="K41" s="3"/>
      <c r="L41" s="3"/>
      <c r="M41" s="3"/>
      <c r="N41" s="3"/>
    </row>
    <row r="42" spans="1:14" x14ac:dyDescent="0.3">
      <c r="A42">
        <v>284440</v>
      </c>
      <c r="B42" t="s">
        <v>48</v>
      </c>
      <c r="C42" s="2">
        <v>0</v>
      </c>
      <c r="D42" s="2">
        <v>8155995.6000000006</v>
      </c>
      <c r="E42" s="2">
        <v>0</v>
      </c>
      <c r="F42" s="2">
        <v>463654.40000000002</v>
      </c>
      <c r="G42" s="2">
        <v>0</v>
      </c>
      <c r="H42" s="2">
        <v>8619650</v>
      </c>
      <c r="I42" s="3"/>
      <c r="J42" s="3"/>
      <c r="K42" s="3"/>
      <c r="L42" s="3"/>
      <c r="M42" s="3"/>
      <c r="N42" s="3"/>
    </row>
    <row r="43" spans="1:14" x14ac:dyDescent="0.3">
      <c r="A43">
        <v>284510</v>
      </c>
      <c r="B43" t="s">
        <v>49</v>
      </c>
      <c r="C43" s="2">
        <v>0</v>
      </c>
      <c r="D43" s="2">
        <v>95875250</v>
      </c>
      <c r="E43" s="2">
        <v>0</v>
      </c>
      <c r="F43" s="2">
        <v>671950</v>
      </c>
      <c r="G43" s="2">
        <v>0</v>
      </c>
      <c r="H43" s="2">
        <v>96547200</v>
      </c>
      <c r="I43" s="3"/>
      <c r="J43" s="3"/>
      <c r="K43" s="3"/>
      <c r="L43" s="3"/>
      <c r="M43" s="3"/>
      <c r="N43" s="3"/>
    </row>
    <row r="44" spans="1:14" x14ac:dyDescent="0.3">
      <c r="A44">
        <v>311100</v>
      </c>
      <c r="B44" t="s">
        <v>50</v>
      </c>
      <c r="C44" s="2">
        <v>0</v>
      </c>
      <c r="D44" s="2">
        <v>0</v>
      </c>
      <c r="E44" s="2">
        <v>8900000</v>
      </c>
      <c r="F44" s="2">
        <v>0</v>
      </c>
      <c r="G44" s="2">
        <v>8900000</v>
      </c>
      <c r="H44" s="2">
        <v>0</v>
      </c>
      <c r="I44" s="3"/>
      <c r="J44" s="3"/>
      <c r="K44" s="3"/>
      <c r="L44" s="3"/>
      <c r="M44" s="3"/>
      <c r="N44" s="3"/>
    </row>
    <row r="45" spans="1:14" x14ac:dyDescent="0.3">
      <c r="A45">
        <v>321100</v>
      </c>
      <c r="B45" t="s">
        <v>51</v>
      </c>
      <c r="C45" s="2">
        <v>13744163.200000001</v>
      </c>
      <c r="D45" s="2">
        <v>0</v>
      </c>
      <c r="E45" s="2">
        <v>103028982.78</v>
      </c>
      <c r="F45" s="2">
        <v>102839562.3</v>
      </c>
      <c r="G45" s="2">
        <v>13933583.68</v>
      </c>
      <c r="H45" s="2">
        <v>0</v>
      </c>
      <c r="I45" s="3"/>
      <c r="J45" s="3"/>
      <c r="K45" s="3"/>
      <c r="L45" s="3"/>
      <c r="M45" s="3"/>
      <c r="N45" s="3"/>
    </row>
    <row r="46" spans="1:14" x14ac:dyDescent="0.3">
      <c r="A46">
        <v>335100</v>
      </c>
      <c r="B46" t="s">
        <v>52</v>
      </c>
      <c r="C46" s="2">
        <v>14501647.540000001</v>
      </c>
      <c r="D46" s="2">
        <v>0</v>
      </c>
      <c r="E46" s="2">
        <v>136836173.90000001</v>
      </c>
      <c r="F46" s="2">
        <v>141134359.47999999</v>
      </c>
      <c r="G46" s="2">
        <v>10203461.960000001</v>
      </c>
      <c r="H46" s="2">
        <v>0</v>
      </c>
      <c r="I46" s="3"/>
      <c r="J46" s="3"/>
      <c r="K46" s="3"/>
      <c r="L46" s="3"/>
      <c r="M46" s="3"/>
      <c r="N46" s="3"/>
    </row>
    <row r="47" spans="1:14" x14ac:dyDescent="0.3">
      <c r="A47">
        <v>401100</v>
      </c>
      <c r="B47" t="s">
        <v>53</v>
      </c>
      <c r="C47" s="2">
        <v>0</v>
      </c>
      <c r="D47" s="2">
        <v>72239342</v>
      </c>
      <c r="E47" s="2">
        <v>1031168761.54</v>
      </c>
      <c r="F47" s="2">
        <v>1006446546.24</v>
      </c>
      <c r="G47" s="2">
        <v>0</v>
      </c>
      <c r="H47" s="2">
        <v>47517126.700000003</v>
      </c>
      <c r="I47" s="3"/>
      <c r="J47" s="3"/>
      <c r="K47" s="3"/>
      <c r="L47" s="3"/>
      <c r="M47" s="3"/>
      <c r="N47" s="3"/>
    </row>
    <row r="48" spans="1:14" x14ac:dyDescent="0.3">
      <c r="A48">
        <v>408100</v>
      </c>
      <c r="B48" t="s">
        <v>54</v>
      </c>
      <c r="C48" s="2">
        <v>0</v>
      </c>
      <c r="D48" s="2">
        <v>24919067.280000001</v>
      </c>
      <c r="E48" s="2">
        <v>209702812.81999999</v>
      </c>
      <c r="F48" s="2">
        <v>202947536.59999999</v>
      </c>
      <c r="G48" s="2">
        <v>0</v>
      </c>
      <c r="H48" s="2">
        <v>18163791.059999999</v>
      </c>
      <c r="I48" s="3"/>
      <c r="J48" s="3"/>
      <c r="K48" s="3"/>
      <c r="L48" s="3"/>
      <c r="M48" s="3"/>
      <c r="N48" s="3"/>
    </row>
    <row r="49" spans="1:14" x14ac:dyDescent="0.3">
      <c r="A49">
        <v>408110</v>
      </c>
      <c r="B49" t="s">
        <v>55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3"/>
      <c r="J49" s="3"/>
      <c r="K49" s="3"/>
      <c r="L49" s="3"/>
      <c r="M49" s="3"/>
      <c r="N49" s="3"/>
    </row>
    <row r="50" spans="1:14" x14ac:dyDescent="0.3">
      <c r="A50">
        <v>408120</v>
      </c>
      <c r="B50" t="s">
        <v>56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3"/>
      <c r="J50" s="3"/>
      <c r="K50" s="3"/>
      <c r="L50" s="3"/>
      <c r="M50" s="3"/>
      <c r="N50" s="3"/>
    </row>
    <row r="51" spans="1:14" x14ac:dyDescent="0.3">
      <c r="A51">
        <v>408130</v>
      </c>
      <c r="B51" t="s">
        <v>57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3"/>
      <c r="J51" s="3"/>
      <c r="K51" s="3"/>
      <c r="L51" s="3"/>
      <c r="M51" s="3"/>
      <c r="N51" s="3"/>
    </row>
    <row r="52" spans="1:14" x14ac:dyDescent="0.3">
      <c r="A52">
        <v>408140</v>
      </c>
      <c r="B52" t="s">
        <v>58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3"/>
      <c r="J52" s="3"/>
      <c r="K52" s="3"/>
      <c r="L52" s="3"/>
      <c r="M52" s="3"/>
      <c r="N52" s="3"/>
    </row>
    <row r="53" spans="1:14" x14ac:dyDescent="0.3">
      <c r="A53">
        <v>408150</v>
      </c>
      <c r="B53" t="s">
        <v>59</v>
      </c>
      <c r="C53" s="2">
        <v>0</v>
      </c>
      <c r="D53" s="2">
        <v>2333277.4</v>
      </c>
      <c r="E53" s="2">
        <v>0</v>
      </c>
      <c r="F53" s="2">
        <v>0</v>
      </c>
      <c r="G53" s="2">
        <v>0</v>
      </c>
      <c r="H53" s="2">
        <v>2333277.4</v>
      </c>
      <c r="I53" s="3"/>
      <c r="J53" s="3"/>
      <c r="K53" s="3"/>
      <c r="L53" s="3"/>
      <c r="M53" s="3"/>
      <c r="N53" s="3"/>
    </row>
    <row r="54" spans="1:14" x14ac:dyDescent="0.3">
      <c r="A54">
        <v>409100</v>
      </c>
      <c r="B54" t="s">
        <v>60</v>
      </c>
      <c r="C54" s="2">
        <v>1246000</v>
      </c>
      <c r="D54" s="2">
        <v>0</v>
      </c>
      <c r="E54" s="2">
        <v>7133549.3600000003</v>
      </c>
      <c r="F54" s="2">
        <v>6853000</v>
      </c>
      <c r="G54" s="2">
        <v>1526549.36</v>
      </c>
      <c r="H54" s="2">
        <v>0</v>
      </c>
      <c r="I54" s="3"/>
      <c r="J54" s="3"/>
      <c r="K54" s="3"/>
      <c r="L54" s="3"/>
      <c r="M54" s="3"/>
      <c r="N54" s="3"/>
    </row>
    <row r="55" spans="1:14" x14ac:dyDescent="0.3">
      <c r="A55">
        <v>411100</v>
      </c>
      <c r="B55" t="s">
        <v>61</v>
      </c>
      <c r="C55" s="2">
        <v>250417222.74000001</v>
      </c>
      <c r="D55" s="2">
        <v>0</v>
      </c>
      <c r="E55" s="2">
        <v>3682432915.8600001</v>
      </c>
      <c r="F55" s="2">
        <v>3690305022.8200002</v>
      </c>
      <c r="G55" s="2">
        <v>242545115.78</v>
      </c>
      <c r="H55" s="2">
        <v>0</v>
      </c>
      <c r="I55" s="3"/>
      <c r="J55" s="3"/>
      <c r="K55" s="3"/>
      <c r="L55" s="3"/>
      <c r="M55" s="3"/>
      <c r="N55" s="3"/>
    </row>
    <row r="56" spans="1:14" x14ac:dyDescent="0.3">
      <c r="A56">
        <v>416200</v>
      </c>
      <c r="B56" t="s">
        <v>62</v>
      </c>
      <c r="C56" s="2">
        <v>56385985.600000001</v>
      </c>
      <c r="D56" s="2">
        <v>0</v>
      </c>
      <c r="E56" s="2">
        <v>0</v>
      </c>
      <c r="F56" s="2">
        <v>0</v>
      </c>
      <c r="G56" s="2">
        <v>56385985.600000001</v>
      </c>
      <c r="H56" s="2">
        <v>0</v>
      </c>
      <c r="I56" s="3"/>
      <c r="J56" s="3"/>
      <c r="K56" s="3"/>
      <c r="L56" s="3"/>
      <c r="M56" s="3"/>
      <c r="N56" s="3"/>
    </row>
    <row r="57" spans="1:14" x14ac:dyDescent="0.3">
      <c r="A57">
        <v>419800</v>
      </c>
      <c r="B57" t="s">
        <v>63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3"/>
      <c r="J57" s="3"/>
      <c r="K57" s="3"/>
      <c r="L57" s="3"/>
      <c r="M57" s="3"/>
      <c r="N57" s="3"/>
    </row>
    <row r="58" spans="1:14" x14ac:dyDescent="0.3">
      <c r="A58">
        <v>421100</v>
      </c>
      <c r="B58" t="s">
        <v>64</v>
      </c>
      <c r="C58" s="2">
        <v>1232650</v>
      </c>
      <c r="D58" s="2">
        <v>0</v>
      </c>
      <c r="E58" s="2">
        <v>36918307.160000004</v>
      </c>
      <c r="F58" s="2">
        <v>11267884.16</v>
      </c>
      <c r="G58" s="2">
        <v>26883073</v>
      </c>
      <c r="H58" s="2">
        <v>0</v>
      </c>
      <c r="I58" s="3"/>
      <c r="J58" s="3"/>
      <c r="K58" s="3"/>
      <c r="L58" s="3"/>
      <c r="M58" s="3"/>
      <c r="N58" s="3"/>
    </row>
    <row r="59" spans="1:14" x14ac:dyDescent="0.3">
      <c r="A59">
        <v>421300</v>
      </c>
      <c r="B59" t="s">
        <v>65</v>
      </c>
      <c r="C59" s="2">
        <v>1046259.08</v>
      </c>
      <c r="D59" s="2">
        <v>0</v>
      </c>
      <c r="E59" s="2">
        <v>5084484.5600000005</v>
      </c>
      <c r="F59" s="2">
        <v>2893256.5</v>
      </c>
      <c r="G59" s="2">
        <v>3237487.14</v>
      </c>
      <c r="H59" s="2">
        <v>0</v>
      </c>
      <c r="I59" s="3"/>
      <c r="J59" s="3"/>
      <c r="K59" s="3"/>
      <c r="L59" s="3"/>
      <c r="M59" s="3"/>
      <c r="N59" s="3"/>
    </row>
    <row r="60" spans="1:14" x14ac:dyDescent="0.3">
      <c r="A60">
        <v>422100</v>
      </c>
      <c r="B60" t="s">
        <v>66</v>
      </c>
      <c r="C60" s="2">
        <v>0</v>
      </c>
      <c r="D60" s="2">
        <v>1750186.78</v>
      </c>
      <c r="E60" s="2">
        <v>190329260.78</v>
      </c>
      <c r="F60" s="2">
        <v>188819265.42000002</v>
      </c>
      <c r="G60" s="2">
        <v>0</v>
      </c>
      <c r="H60" s="2">
        <v>240191.42</v>
      </c>
      <c r="I60" s="3"/>
      <c r="J60" s="3"/>
      <c r="K60" s="3"/>
      <c r="L60" s="3"/>
      <c r="M60" s="3"/>
      <c r="N60" s="3"/>
    </row>
    <row r="61" spans="1:14" x14ac:dyDescent="0.3">
      <c r="A61">
        <v>423200</v>
      </c>
      <c r="B61" t="s">
        <v>67</v>
      </c>
      <c r="C61" s="2">
        <v>0</v>
      </c>
      <c r="D61" s="2">
        <v>71200</v>
      </c>
      <c r="E61" s="2">
        <v>925600</v>
      </c>
      <c r="F61" s="2">
        <v>854400</v>
      </c>
      <c r="G61" s="2">
        <v>0</v>
      </c>
      <c r="H61" s="2">
        <v>0</v>
      </c>
      <c r="I61" s="3"/>
      <c r="J61" s="3"/>
      <c r="K61" s="3"/>
      <c r="L61" s="3"/>
      <c r="M61" s="3"/>
      <c r="N61" s="3"/>
    </row>
    <row r="62" spans="1:14" x14ac:dyDescent="0.3">
      <c r="A62">
        <v>424200</v>
      </c>
      <c r="B62" t="s">
        <v>68</v>
      </c>
      <c r="C62" s="2">
        <v>0</v>
      </c>
      <c r="D62" s="2">
        <v>0</v>
      </c>
      <c r="E62" s="2">
        <v>100926</v>
      </c>
      <c r="F62" s="2">
        <v>100926</v>
      </c>
      <c r="G62" s="2">
        <v>0</v>
      </c>
      <c r="H62" s="2">
        <v>0</v>
      </c>
      <c r="I62" s="3"/>
      <c r="J62" s="3"/>
      <c r="K62" s="3"/>
      <c r="L62" s="3"/>
      <c r="M62" s="3"/>
      <c r="N62" s="3"/>
    </row>
    <row r="63" spans="1:14" x14ac:dyDescent="0.3">
      <c r="A63">
        <v>427100</v>
      </c>
      <c r="B63" t="s">
        <v>69</v>
      </c>
      <c r="C63" s="2">
        <v>0</v>
      </c>
      <c r="D63" s="2">
        <v>129050</v>
      </c>
      <c r="E63" s="2">
        <v>350660</v>
      </c>
      <c r="F63" s="2">
        <v>331970</v>
      </c>
      <c r="G63" s="2">
        <v>0</v>
      </c>
      <c r="H63" s="2">
        <v>110360</v>
      </c>
      <c r="I63" s="3"/>
      <c r="J63" s="3"/>
      <c r="K63" s="3"/>
      <c r="L63" s="3"/>
      <c r="M63" s="3"/>
      <c r="N63" s="3"/>
    </row>
    <row r="64" spans="1:14" x14ac:dyDescent="0.3">
      <c r="A64">
        <v>428101</v>
      </c>
      <c r="B64" t="s">
        <v>70</v>
      </c>
      <c r="C64" s="2">
        <v>0</v>
      </c>
      <c r="D64" s="2">
        <v>5442275.2400000002</v>
      </c>
      <c r="E64" s="2">
        <v>5442275.2400000002</v>
      </c>
      <c r="F64" s="2">
        <v>4788376.22</v>
      </c>
      <c r="G64" s="2">
        <v>0</v>
      </c>
      <c r="H64" s="2">
        <v>4788376.22</v>
      </c>
      <c r="I64" s="3"/>
      <c r="J64" s="3"/>
      <c r="K64" s="3"/>
      <c r="L64" s="3"/>
      <c r="M64" s="3"/>
      <c r="N64" s="3"/>
    </row>
    <row r="65" spans="1:14" x14ac:dyDescent="0.3">
      <c r="A65">
        <v>428102</v>
      </c>
      <c r="B65" t="s">
        <v>71</v>
      </c>
      <c r="C65" s="2">
        <v>0</v>
      </c>
      <c r="D65" s="2">
        <v>1701028.52</v>
      </c>
      <c r="E65" s="2">
        <v>1701028.52</v>
      </c>
      <c r="F65" s="2">
        <v>1702642.98</v>
      </c>
      <c r="G65" s="2">
        <v>0</v>
      </c>
      <c r="H65" s="2">
        <v>1702642.98</v>
      </c>
      <c r="I65" s="3"/>
      <c r="J65" s="3"/>
      <c r="K65" s="3"/>
      <c r="L65" s="3"/>
      <c r="M65" s="3"/>
      <c r="N65" s="3"/>
    </row>
    <row r="66" spans="1:14" x14ac:dyDescent="0.3">
      <c r="A66">
        <v>431100</v>
      </c>
      <c r="B66" t="s">
        <v>72</v>
      </c>
      <c r="C66" s="2">
        <v>0</v>
      </c>
      <c r="D66" s="2">
        <v>1381107.34</v>
      </c>
      <c r="E66" s="2">
        <v>12996415.460000001</v>
      </c>
      <c r="F66" s="2">
        <v>12723529</v>
      </c>
      <c r="G66" s="2">
        <v>0</v>
      </c>
      <c r="H66" s="2">
        <v>1108220.8800000001</v>
      </c>
      <c r="I66" s="3"/>
      <c r="J66" s="3"/>
      <c r="K66" s="3"/>
      <c r="L66" s="3"/>
      <c r="M66" s="3"/>
      <c r="N66" s="3"/>
    </row>
    <row r="67" spans="1:14" x14ac:dyDescent="0.3">
      <c r="A67">
        <v>431300</v>
      </c>
      <c r="B67" t="s">
        <v>73</v>
      </c>
      <c r="C67" s="2">
        <v>0</v>
      </c>
      <c r="D67" s="2">
        <v>2224661.7999999998</v>
      </c>
      <c r="E67" s="2">
        <v>24325013.640000001</v>
      </c>
      <c r="F67" s="2">
        <v>24779759.140000001</v>
      </c>
      <c r="G67" s="2">
        <v>0</v>
      </c>
      <c r="H67" s="2">
        <v>2679407.2999999998</v>
      </c>
      <c r="I67" s="3"/>
      <c r="J67" s="3"/>
      <c r="K67" s="3"/>
      <c r="L67" s="3"/>
      <c r="M67" s="3"/>
      <c r="N67" s="3"/>
    </row>
    <row r="68" spans="1:14" x14ac:dyDescent="0.3">
      <c r="A68">
        <v>433110</v>
      </c>
      <c r="B68" t="s">
        <v>74</v>
      </c>
      <c r="C68" s="2">
        <v>0</v>
      </c>
      <c r="D68" s="2">
        <v>836601.78</v>
      </c>
      <c r="E68" s="2">
        <v>6594796.7599999998</v>
      </c>
      <c r="F68" s="2">
        <v>6301093.2000000002</v>
      </c>
      <c r="G68" s="2">
        <v>0</v>
      </c>
      <c r="H68" s="2">
        <v>542898.22</v>
      </c>
      <c r="I68" s="3"/>
      <c r="J68" s="3"/>
      <c r="K68" s="3"/>
      <c r="L68" s="3"/>
      <c r="M68" s="3"/>
      <c r="N68" s="3"/>
    </row>
    <row r="69" spans="1:14" x14ac:dyDescent="0.3">
      <c r="A69">
        <v>438200</v>
      </c>
      <c r="B69" t="s">
        <v>75</v>
      </c>
      <c r="C69" s="2">
        <v>0</v>
      </c>
      <c r="D69" s="2">
        <v>905281.3</v>
      </c>
      <c r="E69" s="2">
        <v>905281.3</v>
      </c>
      <c r="F69" s="2">
        <v>853654.18</v>
      </c>
      <c r="G69" s="2">
        <v>0</v>
      </c>
      <c r="H69" s="2">
        <v>853654.18</v>
      </c>
      <c r="I69" s="3"/>
      <c r="J69" s="3"/>
      <c r="K69" s="3"/>
      <c r="L69" s="3"/>
      <c r="M69" s="3"/>
      <c r="N69" s="3"/>
    </row>
    <row r="70" spans="1:14" x14ac:dyDescent="0.3">
      <c r="A70">
        <v>441100</v>
      </c>
      <c r="B70" t="s">
        <v>76</v>
      </c>
      <c r="C70" s="2">
        <v>0</v>
      </c>
      <c r="D70" s="2">
        <v>41672315.140000001</v>
      </c>
      <c r="E70" s="2">
        <v>41672315.140000001</v>
      </c>
      <c r="F70" s="2">
        <v>55361916</v>
      </c>
      <c r="G70" s="2">
        <v>0</v>
      </c>
      <c r="H70" s="2">
        <v>55361916</v>
      </c>
      <c r="I70" s="3"/>
      <c r="J70" s="3"/>
      <c r="K70" s="3"/>
      <c r="L70" s="3"/>
      <c r="M70" s="3"/>
      <c r="N70" s="3"/>
    </row>
    <row r="71" spans="1:14" x14ac:dyDescent="0.3">
      <c r="A71">
        <v>442100</v>
      </c>
      <c r="B71" t="s">
        <v>77</v>
      </c>
      <c r="C71" s="2">
        <v>0</v>
      </c>
      <c r="D71" s="2">
        <v>5719396.3200000003</v>
      </c>
      <c r="E71" s="2">
        <v>0</v>
      </c>
      <c r="F71" s="2">
        <v>812021.76000000001</v>
      </c>
      <c r="G71" s="2">
        <v>0</v>
      </c>
      <c r="H71" s="2">
        <v>6531418.0800000001</v>
      </c>
      <c r="I71" s="3"/>
      <c r="J71" s="3"/>
      <c r="K71" s="3"/>
      <c r="L71" s="3"/>
      <c r="M71" s="3"/>
      <c r="N71" s="3"/>
    </row>
    <row r="72" spans="1:14" x14ac:dyDescent="0.3">
      <c r="A72">
        <v>443200</v>
      </c>
      <c r="B72" t="s">
        <v>78</v>
      </c>
      <c r="C72" s="2">
        <v>0</v>
      </c>
      <c r="D72" s="2">
        <v>159810.18</v>
      </c>
      <c r="E72" s="2">
        <v>562590.36</v>
      </c>
      <c r="F72" s="2">
        <v>402780.18</v>
      </c>
      <c r="G72" s="2">
        <v>0</v>
      </c>
      <c r="H72" s="2">
        <v>0</v>
      </c>
      <c r="I72" s="3"/>
      <c r="J72" s="3"/>
      <c r="K72" s="3"/>
      <c r="L72" s="3"/>
      <c r="M72" s="3"/>
      <c r="N72" s="3"/>
    </row>
    <row r="73" spans="1:14" x14ac:dyDescent="0.3">
      <c r="A73">
        <v>444100</v>
      </c>
      <c r="B73" t="s">
        <v>79</v>
      </c>
      <c r="C73" s="2">
        <v>0</v>
      </c>
      <c r="D73" s="2">
        <v>0</v>
      </c>
      <c r="E73" s="2">
        <v>402780.18</v>
      </c>
      <c r="F73" s="2">
        <v>402780.18</v>
      </c>
      <c r="G73" s="2">
        <v>0</v>
      </c>
      <c r="H73" s="2">
        <v>0</v>
      </c>
      <c r="I73" s="3"/>
      <c r="J73" s="3"/>
      <c r="K73" s="3"/>
      <c r="L73" s="3"/>
      <c r="M73" s="3"/>
      <c r="N73" s="3"/>
    </row>
    <row r="74" spans="1:14" x14ac:dyDescent="0.3">
      <c r="A74">
        <v>447100</v>
      </c>
      <c r="B74" t="s">
        <v>80</v>
      </c>
      <c r="C74" s="2">
        <v>0</v>
      </c>
      <c r="D74" s="2">
        <v>1898046.04</v>
      </c>
      <c r="E74" s="2">
        <v>26989584.640000001</v>
      </c>
      <c r="F74" s="2">
        <v>26914562.98</v>
      </c>
      <c r="G74" s="2">
        <v>0</v>
      </c>
      <c r="H74" s="2">
        <v>1823024.3800000001</v>
      </c>
      <c r="I74" s="3"/>
      <c r="J74" s="3"/>
      <c r="K74" s="3"/>
      <c r="L74" s="3"/>
      <c r="M74" s="3"/>
      <c r="N74" s="3"/>
    </row>
    <row r="75" spans="1:14" x14ac:dyDescent="0.3">
      <c r="A75">
        <v>447200</v>
      </c>
      <c r="B75" t="s">
        <v>81</v>
      </c>
      <c r="C75" s="2">
        <v>0</v>
      </c>
      <c r="D75" s="2">
        <v>207370</v>
      </c>
      <c r="E75" s="2">
        <v>0</v>
      </c>
      <c r="F75" s="2">
        <v>0</v>
      </c>
      <c r="G75" s="2">
        <v>0</v>
      </c>
      <c r="H75" s="2">
        <v>207370</v>
      </c>
      <c r="I75" s="3"/>
      <c r="J75" s="3"/>
      <c r="K75" s="3"/>
      <c r="L75" s="3"/>
      <c r="M75" s="3"/>
      <c r="N75" s="3"/>
    </row>
    <row r="76" spans="1:14" x14ac:dyDescent="0.3">
      <c r="A76">
        <v>462101</v>
      </c>
      <c r="B76" t="s">
        <v>82</v>
      </c>
      <c r="C76" s="2">
        <v>0</v>
      </c>
      <c r="D76" s="2">
        <v>17691347.02</v>
      </c>
      <c r="E76" s="2">
        <v>60519923.460000001</v>
      </c>
      <c r="F76" s="2">
        <v>7228576.4400000004</v>
      </c>
      <c r="G76" s="2">
        <v>35600000</v>
      </c>
      <c r="H76" s="2">
        <v>0</v>
      </c>
      <c r="I76" s="3"/>
      <c r="J76" s="3"/>
      <c r="K76" s="3"/>
      <c r="L76" s="3"/>
      <c r="M76" s="3"/>
      <c r="N76" s="3"/>
    </row>
    <row r="77" spans="1:14" x14ac:dyDescent="0.3">
      <c r="A77">
        <v>465100</v>
      </c>
      <c r="B77" t="s">
        <v>83</v>
      </c>
      <c r="C77" s="2">
        <v>0</v>
      </c>
      <c r="D77" s="2">
        <v>0</v>
      </c>
      <c r="E77" s="2">
        <v>180665774.28</v>
      </c>
      <c r="F77" s="2">
        <v>160200000</v>
      </c>
      <c r="G77" s="2">
        <v>20465774.280000001</v>
      </c>
      <c r="H77" s="2">
        <v>0</v>
      </c>
      <c r="I77" s="3"/>
      <c r="J77" s="3"/>
      <c r="K77" s="3"/>
      <c r="L77" s="3"/>
      <c r="M77" s="3"/>
      <c r="N77" s="3"/>
    </row>
    <row r="78" spans="1:14" x14ac:dyDescent="0.3">
      <c r="A78">
        <v>467100</v>
      </c>
      <c r="B78" t="s">
        <v>84</v>
      </c>
      <c r="C78" s="2">
        <v>0</v>
      </c>
      <c r="D78" s="2">
        <v>0</v>
      </c>
      <c r="E78" s="2">
        <v>356000000</v>
      </c>
      <c r="F78" s="2">
        <v>356000000</v>
      </c>
      <c r="G78" s="2">
        <v>0</v>
      </c>
      <c r="H78" s="2">
        <v>0</v>
      </c>
      <c r="I78" s="3"/>
      <c r="J78" s="3"/>
      <c r="K78" s="3"/>
      <c r="L78" s="3"/>
      <c r="M78" s="3"/>
      <c r="N78" s="3"/>
    </row>
    <row r="79" spans="1:14" x14ac:dyDescent="0.3">
      <c r="A79">
        <v>471100</v>
      </c>
      <c r="B79" t="s">
        <v>85</v>
      </c>
      <c r="C79" s="2">
        <v>801000</v>
      </c>
      <c r="D79" s="2">
        <v>0</v>
      </c>
      <c r="E79" s="2">
        <v>23229</v>
      </c>
      <c r="F79" s="2">
        <v>824229</v>
      </c>
      <c r="G79" s="2">
        <v>0</v>
      </c>
      <c r="H79" s="2">
        <v>0</v>
      </c>
      <c r="I79" s="3"/>
      <c r="J79" s="3"/>
      <c r="K79" s="3"/>
      <c r="L79" s="3"/>
      <c r="M79" s="3"/>
      <c r="N79" s="3"/>
    </row>
    <row r="80" spans="1:14" x14ac:dyDescent="0.3">
      <c r="A80">
        <v>471300</v>
      </c>
      <c r="B80" t="s">
        <v>86</v>
      </c>
      <c r="C80" s="2">
        <v>0</v>
      </c>
      <c r="D80" s="2">
        <v>1263800</v>
      </c>
      <c r="E80" s="2">
        <v>5927400</v>
      </c>
      <c r="F80" s="2">
        <v>5767200</v>
      </c>
      <c r="G80" s="2">
        <v>0</v>
      </c>
      <c r="H80" s="2">
        <v>1103600</v>
      </c>
      <c r="I80" s="3"/>
      <c r="J80" s="3"/>
      <c r="K80" s="3"/>
      <c r="L80" s="3"/>
      <c r="M80" s="3"/>
      <c r="N80" s="3"/>
    </row>
    <row r="81" spans="1:14" x14ac:dyDescent="0.3">
      <c r="A81">
        <v>476100</v>
      </c>
      <c r="B81" t="s">
        <v>87</v>
      </c>
      <c r="C81" s="2">
        <v>2488616.2200000002</v>
      </c>
      <c r="D81" s="2">
        <v>0</v>
      </c>
      <c r="E81" s="2">
        <v>12134414.859999999</v>
      </c>
      <c r="F81" s="2">
        <v>12373353.16</v>
      </c>
      <c r="G81" s="2">
        <v>2249677.92</v>
      </c>
      <c r="H81" s="2">
        <v>0</v>
      </c>
      <c r="I81" s="3"/>
      <c r="J81" s="3"/>
      <c r="K81" s="3"/>
      <c r="L81" s="3"/>
      <c r="M81" s="3"/>
      <c r="N81" s="3"/>
    </row>
    <row r="82" spans="1:14" x14ac:dyDescent="0.3">
      <c r="A82">
        <v>477100</v>
      </c>
      <c r="B82" t="s">
        <v>88</v>
      </c>
      <c r="C82" s="2">
        <v>0</v>
      </c>
      <c r="D82" s="2">
        <v>0</v>
      </c>
      <c r="E82" s="2">
        <v>18796800</v>
      </c>
      <c r="F82" s="2">
        <v>18796800</v>
      </c>
      <c r="G82" s="2">
        <v>0</v>
      </c>
      <c r="H82" s="2">
        <v>0</v>
      </c>
      <c r="I82" s="3"/>
      <c r="J82" s="3"/>
      <c r="K82" s="3"/>
      <c r="L82" s="3"/>
      <c r="M82" s="3"/>
      <c r="N82" s="3"/>
    </row>
    <row r="83" spans="1:14" x14ac:dyDescent="0.3">
      <c r="A83">
        <v>478100</v>
      </c>
      <c r="B83" t="s">
        <v>89</v>
      </c>
      <c r="C83" s="2">
        <v>0</v>
      </c>
      <c r="D83" s="2">
        <v>0</v>
      </c>
      <c r="E83" s="2">
        <v>26700000</v>
      </c>
      <c r="F83" s="2">
        <v>0</v>
      </c>
      <c r="G83" s="2">
        <v>26700000</v>
      </c>
      <c r="H83" s="2">
        <v>0</v>
      </c>
      <c r="I83" s="3"/>
      <c r="J83" s="3"/>
      <c r="K83" s="3"/>
      <c r="L83" s="3"/>
      <c r="M83" s="3"/>
      <c r="N83" s="3"/>
    </row>
    <row r="84" spans="1:14" x14ac:dyDescent="0.3">
      <c r="A84">
        <v>479400</v>
      </c>
      <c r="B84" t="s">
        <v>90</v>
      </c>
      <c r="C84" s="2">
        <v>0</v>
      </c>
      <c r="D84" s="2">
        <v>0</v>
      </c>
      <c r="E84" s="2">
        <v>0</v>
      </c>
      <c r="F84" s="2">
        <v>4451646.5</v>
      </c>
      <c r="G84" s="2">
        <v>0</v>
      </c>
      <c r="H84" s="2">
        <v>4451646.5</v>
      </c>
      <c r="I84" s="3"/>
      <c r="J84" s="3"/>
      <c r="K84" s="3"/>
      <c r="L84" s="3"/>
      <c r="M84" s="3"/>
      <c r="N84" s="3"/>
    </row>
    <row r="85" spans="1:14" x14ac:dyDescent="0.3">
      <c r="A85">
        <v>481200</v>
      </c>
      <c r="B85" t="s">
        <v>91</v>
      </c>
      <c r="C85" s="2">
        <v>0</v>
      </c>
      <c r="D85" s="2">
        <v>0</v>
      </c>
      <c r="E85" s="2">
        <v>12460000</v>
      </c>
      <c r="F85" s="2">
        <v>290585000</v>
      </c>
      <c r="G85" s="2">
        <v>0</v>
      </c>
      <c r="H85" s="2">
        <v>278125000</v>
      </c>
      <c r="I85" s="3"/>
      <c r="J85" s="3"/>
      <c r="K85" s="3"/>
      <c r="L85" s="3"/>
      <c r="M85" s="3"/>
      <c r="N85" s="3"/>
    </row>
    <row r="86" spans="1:14" x14ac:dyDescent="0.3">
      <c r="A86">
        <v>481800</v>
      </c>
      <c r="B86" t="s">
        <v>92</v>
      </c>
      <c r="C86" s="2">
        <v>0</v>
      </c>
      <c r="D86" s="2">
        <v>711896.76</v>
      </c>
      <c r="E86" s="2">
        <v>0</v>
      </c>
      <c r="F86" s="2">
        <v>0</v>
      </c>
      <c r="G86" s="2">
        <v>0</v>
      </c>
      <c r="H86" s="2">
        <v>711896.76</v>
      </c>
      <c r="I86" s="3"/>
      <c r="J86" s="3"/>
      <c r="K86" s="3"/>
      <c r="L86" s="3"/>
      <c r="M86" s="3"/>
      <c r="N86" s="3"/>
    </row>
    <row r="87" spans="1:14" x14ac:dyDescent="0.3">
      <c r="A87">
        <v>482100</v>
      </c>
      <c r="B87" t="s">
        <v>93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3"/>
      <c r="J87" s="3"/>
      <c r="K87" s="3"/>
      <c r="L87" s="3"/>
      <c r="M87" s="3"/>
      <c r="N87" s="3"/>
    </row>
    <row r="88" spans="1:14" x14ac:dyDescent="0.3">
      <c r="A88">
        <v>485100</v>
      </c>
      <c r="B88" t="s">
        <v>94</v>
      </c>
      <c r="C88" s="2">
        <v>676400</v>
      </c>
      <c r="D88" s="2">
        <v>0</v>
      </c>
      <c r="E88" s="2">
        <v>0</v>
      </c>
      <c r="F88" s="2">
        <v>427200</v>
      </c>
      <c r="G88" s="2">
        <v>249200</v>
      </c>
      <c r="H88" s="2">
        <v>0</v>
      </c>
      <c r="I88" s="3"/>
      <c r="J88" s="3"/>
      <c r="K88" s="3"/>
      <c r="L88" s="3"/>
      <c r="M88" s="3"/>
      <c r="N88" s="3"/>
    </row>
    <row r="89" spans="1:14" x14ac:dyDescent="0.3">
      <c r="A89">
        <v>488100</v>
      </c>
      <c r="B89" t="s">
        <v>95</v>
      </c>
      <c r="C89" s="2">
        <v>0</v>
      </c>
      <c r="D89" s="2">
        <v>0</v>
      </c>
      <c r="E89" s="2">
        <v>3560000</v>
      </c>
      <c r="F89" s="2">
        <v>0</v>
      </c>
      <c r="G89" s="2">
        <v>3560000</v>
      </c>
      <c r="H89" s="2">
        <v>0</v>
      </c>
      <c r="I89" s="3"/>
      <c r="J89" s="3"/>
      <c r="K89" s="3"/>
      <c r="L89" s="3"/>
      <c r="M89" s="3"/>
      <c r="N89" s="3"/>
    </row>
    <row r="90" spans="1:14" x14ac:dyDescent="0.3">
      <c r="A90">
        <v>491100</v>
      </c>
      <c r="B90" t="s">
        <v>96</v>
      </c>
      <c r="C90" s="2">
        <v>0</v>
      </c>
      <c r="D90" s="2">
        <v>56385985.600000001</v>
      </c>
      <c r="E90" s="2">
        <v>0</v>
      </c>
      <c r="F90" s="2">
        <v>0</v>
      </c>
      <c r="G90" s="2">
        <v>0</v>
      </c>
      <c r="H90" s="2">
        <v>56385985.600000001</v>
      </c>
      <c r="I90" s="3"/>
      <c r="J90" s="3"/>
      <c r="K90" s="3"/>
      <c r="L90" s="3"/>
      <c r="M90" s="3"/>
      <c r="N90" s="3"/>
    </row>
    <row r="91" spans="1:14" x14ac:dyDescent="0.3">
      <c r="A91">
        <v>521100</v>
      </c>
      <c r="B91" t="s">
        <v>97</v>
      </c>
      <c r="C91" s="2">
        <v>123040677.28</v>
      </c>
      <c r="D91" s="2">
        <v>0</v>
      </c>
      <c r="E91" s="2">
        <v>4000643450</v>
      </c>
      <c r="F91" s="2">
        <v>3908031803.3000002</v>
      </c>
      <c r="G91" s="2">
        <v>215652323.97999999</v>
      </c>
      <c r="H91" s="2">
        <v>0</v>
      </c>
      <c r="I91" s="3"/>
      <c r="J91" s="3"/>
      <c r="K91" s="3"/>
      <c r="L91" s="3"/>
      <c r="M91" s="3"/>
      <c r="N91" s="3"/>
    </row>
    <row r="92" spans="1:14" x14ac:dyDescent="0.3">
      <c r="A92">
        <v>571100</v>
      </c>
      <c r="B92" t="s">
        <v>98</v>
      </c>
      <c r="C92" s="2">
        <v>9719122.1799999997</v>
      </c>
      <c r="D92" s="2">
        <v>0</v>
      </c>
      <c r="E92" s="2">
        <v>251698117.86000001</v>
      </c>
      <c r="F92" s="2">
        <v>257956677.96000001</v>
      </c>
      <c r="G92" s="2">
        <v>3460562.08</v>
      </c>
      <c r="H92" s="2">
        <v>0</v>
      </c>
      <c r="I92" s="3"/>
      <c r="J92" s="3"/>
      <c r="K92" s="3"/>
      <c r="L92" s="3"/>
      <c r="M92" s="3"/>
      <c r="N92" s="3"/>
    </row>
    <row r="93" spans="1:14" x14ac:dyDescent="0.3">
      <c r="A93">
        <v>585100</v>
      </c>
      <c r="B93" t="s">
        <v>99</v>
      </c>
      <c r="C93" s="2">
        <v>0</v>
      </c>
      <c r="D93" s="2">
        <v>0</v>
      </c>
      <c r="E93" s="2">
        <v>257213645.44</v>
      </c>
      <c r="F93" s="2">
        <v>257213645.44</v>
      </c>
      <c r="G93" s="2">
        <v>0</v>
      </c>
      <c r="H93" s="2">
        <v>0</v>
      </c>
      <c r="I93" s="3"/>
      <c r="J93" s="3"/>
      <c r="K93" s="3"/>
      <c r="L93" s="3"/>
      <c r="M93" s="3"/>
      <c r="N93" s="3"/>
    </row>
    <row r="94" spans="1:14" x14ac:dyDescent="0.3">
      <c r="A94">
        <v>601100</v>
      </c>
      <c r="B94" t="s">
        <v>100</v>
      </c>
      <c r="C94" s="2">
        <v>0</v>
      </c>
      <c r="D94" s="2">
        <v>0</v>
      </c>
      <c r="E94" s="2">
        <v>133500000</v>
      </c>
      <c r="F94" s="2">
        <v>0</v>
      </c>
      <c r="G94" s="2">
        <v>133500000</v>
      </c>
      <c r="H94" s="2">
        <v>0</v>
      </c>
      <c r="I94" s="3"/>
      <c r="J94" s="3"/>
      <c r="K94" s="3"/>
      <c r="L94" s="3"/>
      <c r="M94" s="3"/>
      <c r="N94" s="3"/>
    </row>
    <row r="95" spans="1:14" x14ac:dyDescent="0.3">
      <c r="A95">
        <v>602100</v>
      </c>
      <c r="B95" t="s">
        <v>101</v>
      </c>
      <c r="C95" s="2">
        <v>0</v>
      </c>
      <c r="D95" s="2">
        <v>0</v>
      </c>
      <c r="E95" s="2">
        <v>1646424335.76</v>
      </c>
      <c r="F95" s="2">
        <v>3151757</v>
      </c>
      <c r="G95" s="2">
        <v>1643272578.76</v>
      </c>
      <c r="H95" s="2">
        <v>0</v>
      </c>
      <c r="I95" s="3"/>
      <c r="J95" s="3"/>
      <c r="K95" s="3"/>
      <c r="L95" s="3"/>
      <c r="M95" s="3"/>
      <c r="N95" s="3"/>
    </row>
    <row r="96" spans="1:14" x14ac:dyDescent="0.3">
      <c r="A96">
        <v>602210</v>
      </c>
      <c r="B96" t="s">
        <v>102</v>
      </c>
      <c r="C96" s="2">
        <v>0</v>
      </c>
      <c r="D96" s="2">
        <v>0</v>
      </c>
      <c r="E96" s="2">
        <v>9107993</v>
      </c>
      <c r="F96" s="2">
        <v>0</v>
      </c>
      <c r="G96" s="2">
        <v>9107993</v>
      </c>
      <c r="H96" s="2">
        <v>0</v>
      </c>
      <c r="I96" s="3"/>
      <c r="J96" s="3"/>
      <c r="K96" s="3"/>
      <c r="L96" s="3"/>
      <c r="M96" s="3"/>
      <c r="N96" s="3"/>
    </row>
    <row r="97" spans="1:14" x14ac:dyDescent="0.3">
      <c r="A97">
        <v>603100</v>
      </c>
      <c r="B97" t="s">
        <v>103</v>
      </c>
      <c r="C97" s="2">
        <v>0</v>
      </c>
      <c r="D97" s="2">
        <v>0</v>
      </c>
      <c r="E97" s="2">
        <v>0</v>
      </c>
      <c r="F97" s="2">
        <v>8900000</v>
      </c>
      <c r="G97" s="2">
        <v>0</v>
      </c>
      <c r="H97" s="2">
        <v>8900000</v>
      </c>
      <c r="I97" s="3"/>
      <c r="J97" s="3"/>
      <c r="K97" s="3"/>
      <c r="L97" s="3"/>
      <c r="M97" s="3"/>
      <c r="N97" s="3"/>
    </row>
    <row r="98" spans="1:14" x14ac:dyDescent="0.3">
      <c r="A98">
        <v>603201</v>
      </c>
      <c r="B98" t="s">
        <v>104</v>
      </c>
      <c r="C98" s="2">
        <v>0</v>
      </c>
      <c r="D98" s="2">
        <v>0</v>
      </c>
      <c r="E98" s="2">
        <v>102839562.3</v>
      </c>
      <c r="F98" s="2">
        <v>103028982.78</v>
      </c>
      <c r="G98" s="2">
        <v>0</v>
      </c>
      <c r="H98" s="2">
        <v>189420.48</v>
      </c>
      <c r="I98" s="3"/>
      <c r="J98" s="3"/>
      <c r="K98" s="3"/>
      <c r="L98" s="3"/>
      <c r="M98" s="3"/>
      <c r="N98" s="3"/>
    </row>
    <row r="99" spans="1:14" x14ac:dyDescent="0.3">
      <c r="A99">
        <v>603302</v>
      </c>
      <c r="B99" t="s">
        <v>105</v>
      </c>
      <c r="C99" s="2">
        <v>0</v>
      </c>
      <c r="D99" s="2">
        <v>0</v>
      </c>
      <c r="E99" s="2">
        <v>141134359.47999999</v>
      </c>
      <c r="F99" s="2">
        <v>136836173.90000001</v>
      </c>
      <c r="G99" s="2">
        <v>4298185.58</v>
      </c>
      <c r="H99" s="2">
        <v>0</v>
      </c>
      <c r="I99" s="3"/>
      <c r="J99" s="3"/>
      <c r="K99" s="3"/>
      <c r="L99" s="3"/>
      <c r="M99" s="3"/>
      <c r="N99" s="3"/>
    </row>
    <row r="100" spans="1:14" x14ac:dyDescent="0.3">
      <c r="A100">
        <v>604200</v>
      </c>
      <c r="B100" t="s">
        <v>106</v>
      </c>
      <c r="C100" s="2">
        <v>0</v>
      </c>
      <c r="D100" s="2">
        <v>0</v>
      </c>
      <c r="E100" s="2">
        <v>38610736.5</v>
      </c>
      <c r="F100" s="2">
        <v>18568869.219999999</v>
      </c>
      <c r="G100" s="2">
        <v>20041867.280000001</v>
      </c>
      <c r="H100" s="2">
        <v>0</v>
      </c>
      <c r="I100" s="3"/>
      <c r="J100" s="3"/>
      <c r="K100" s="3"/>
      <c r="L100" s="3"/>
      <c r="M100" s="3"/>
      <c r="N100" s="3"/>
    </row>
    <row r="101" spans="1:14" x14ac:dyDescent="0.3">
      <c r="A101">
        <v>604300</v>
      </c>
      <c r="B101" t="s">
        <v>107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3"/>
      <c r="J101" s="3"/>
      <c r="K101" s="3"/>
      <c r="L101" s="3"/>
      <c r="M101" s="3"/>
      <c r="N101" s="3"/>
    </row>
    <row r="102" spans="1:14" x14ac:dyDescent="0.3">
      <c r="A102">
        <v>605100</v>
      </c>
      <c r="B102" t="s">
        <v>108</v>
      </c>
      <c r="C102" s="2">
        <v>0</v>
      </c>
      <c r="D102" s="2">
        <v>0</v>
      </c>
      <c r="E102" s="2">
        <v>19394372.699999999</v>
      </c>
      <c r="F102" s="2">
        <v>9590453.0999999996</v>
      </c>
      <c r="G102" s="2">
        <v>9803919.5999999996</v>
      </c>
      <c r="H102" s="2">
        <v>0</v>
      </c>
      <c r="I102" s="3"/>
      <c r="J102" s="3"/>
      <c r="K102" s="3"/>
      <c r="L102" s="3"/>
      <c r="M102" s="3"/>
      <c r="N102" s="3"/>
    </row>
    <row r="103" spans="1:14" x14ac:dyDescent="0.3">
      <c r="A103">
        <v>605200</v>
      </c>
      <c r="B103" t="s">
        <v>109</v>
      </c>
      <c r="C103" s="2">
        <v>0</v>
      </c>
      <c r="D103" s="2">
        <v>0</v>
      </c>
      <c r="E103" s="2">
        <v>100938379.90000001</v>
      </c>
      <c r="F103" s="2">
        <v>58313875.119999997</v>
      </c>
      <c r="G103" s="2">
        <v>42624504.780000001</v>
      </c>
      <c r="H103" s="2">
        <v>0</v>
      </c>
      <c r="I103" s="3"/>
      <c r="J103" s="3"/>
      <c r="K103" s="3"/>
      <c r="L103" s="3"/>
      <c r="M103" s="3"/>
      <c r="N103" s="3"/>
    </row>
    <row r="104" spans="1:14" x14ac:dyDescent="0.3">
      <c r="A104">
        <v>605300</v>
      </c>
      <c r="B104" t="s">
        <v>110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3"/>
      <c r="J104" s="3"/>
      <c r="K104" s="3"/>
      <c r="L104" s="3"/>
      <c r="M104" s="3"/>
      <c r="N104" s="3"/>
    </row>
    <row r="105" spans="1:14" x14ac:dyDescent="0.3">
      <c r="A105">
        <v>605400</v>
      </c>
      <c r="B105" t="s">
        <v>111</v>
      </c>
      <c r="C105" s="2">
        <v>0</v>
      </c>
      <c r="D105" s="2">
        <v>0</v>
      </c>
      <c r="E105" s="2">
        <v>7597223.3399999999</v>
      </c>
      <c r="F105" s="2">
        <v>507300</v>
      </c>
      <c r="G105" s="2">
        <v>7089923.3399999999</v>
      </c>
      <c r="H105" s="2">
        <v>0</v>
      </c>
      <c r="I105" s="3"/>
      <c r="J105" s="3"/>
      <c r="K105" s="3"/>
      <c r="L105" s="3"/>
      <c r="M105" s="3"/>
      <c r="N105" s="3"/>
    </row>
    <row r="106" spans="1:14" x14ac:dyDescent="0.3">
      <c r="A106">
        <v>605500</v>
      </c>
      <c r="B106" t="s">
        <v>112</v>
      </c>
      <c r="C106" s="2">
        <v>0</v>
      </c>
      <c r="D106" s="2">
        <v>0</v>
      </c>
      <c r="E106" s="2">
        <v>7975290</v>
      </c>
      <c r="F106" s="2">
        <v>368460</v>
      </c>
      <c r="G106" s="2">
        <v>7606830</v>
      </c>
      <c r="H106" s="2">
        <v>0</v>
      </c>
      <c r="I106" s="3"/>
      <c r="J106" s="3"/>
      <c r="K106" s="3"/>
      <c r="L106" s="3"/>
      <c r="M106" s="3"/>
      <c r="N106" s="3"/>
    </row>
    <row r="107" spans="1:14" x14ac:dyDescent="0.3">
      <c r="A107">
        <v>605600</v>
      </c>
      <c r="B107" t="s">
        <v>113</v>
      </c>
      <c r="C107" s="2">
        <v>0</v>
      </c>
      <c r="D107" s="2">
        <v>0</v>
      </c>
      <c r="E107" s="2">
        <v>24418132.559999999</v>
      </c>
      <c r="F107" s="2">
        <v>0</v>
      </c>
      <c r="G107" s="2">
        <v>24418132.559999999</v>
      </c>
      <c r="H107" s="2">
        <v>0</v>
      </c>
      <c r="I107" s="3"/>
      <c r="J107" s="3"/>
      <c r="K107" s="3"/>
      <c r="L107" s="3"/>
      <c r="M107" s="3"/>
      <c r="N107" s="3"/>
    </row>
    <row r="108" spans="1:14" x14ac:dyDescent="0.3">
      <c r="A108">
        <v>605700</v>
      </c>
      <c r="B108" t="s">
        <v>114</v>
      </c>
      <c r="C108" s="2">
        <v>0</v>
      </c>
      <c r="D108" s="2">
        <v>0</v>
      </c>
      <c r="E108" s="2">
        <v>21360</v>
      </c>
      <c r="F108" s="2">
        <v>0</v>
      </c>
      <c r="G108" s="2">
        <v>21360</v>
      </c>
      <c r="H108" s="2">
        <v>0</v>
      </c>
      <c r="I108" s="3"/>
      <c r="J108" s="3"/>
      <c r="K108" s="3"/>
      <c r="L108" s="3"/>
      <c r="M108" s="3"/>
      <c r="N108" s="3"/>
    </row>
    <row r="109" spans="1:14" x14ac:dyDescent="0.3">
      <c r="A109">
        <v>605800</v>
      </c>
      <c r="B109" t="s">
        <v>115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3"/>
      <c r="J109" s="3"/>
      <c r="K109" s="3"/>
      <c r="L109" s="3"/>
      <c r="M109" s="3"/>
      <c r="N109" s="3"/>
    </row>
    <row r="110" spans="1:14" x14ac:dyDescent="0.3">
      <c r="A110">
        <v>608100</v>
      </c>
      <c r="B110" t="s">
        <v>116</v>
      </c>
      <c r="C110" s="2">
        <v>0</v>
      </c>
      <c r="D110" s="2">
        <v>0</v>
      </c>
      <c r="E110" s="2">
        <v>235976419.16</v>
      </c>
      <c r="F110" s="2">
        <v>65867769.700000003</v>
      </c>
      <c r="G110" s="2">
        <v>170108649.46000001</v>
      </c>
      <c r="H110" s="2">
        <v>0</v>
      </c>
      <c r="I110" s="3"/>
      <c r="J110" s="3"/>
      <c r="K110" s="3"/>
      <c r="L110" s="3"/>
      <c r="M110" s="3"/>
      <c r="N110" s="3"/>
    </row>
    <row r="111" spans="1:14" x14ac:dyDescent="0.3">
      <c r="A111">
        <v>612100</v>
      </c>
      <c r="B111" t="s">
        <v>117</v>
      </c>
      <c r="C111" s="2">
        <v>0</v>
      </c>
      <c r="D111" s="2">
        <v>0</v>
      </c>
      <c r="E111" s="2">
        <v>426132428.98000002</v>
      </c>
      <c r="F111" s="2">
        <v>35578321.380000003</v>
      </c>
      <c r="G111" s="2">
        <v>390554107.60000002</v>
      </c>
      <c r="H111" s="2">
        <v>0</v>
      </c>
      <c r="I111" s="3"/>
      <c r="J111" s="3"/>
      <c r="K111" s="3"/>
      <c r="L111" s="3"/>
      <c r="M111" s="3"/>
      <c r="N111" s="3"/>
    </row>
    <row r="112" spans="1:14" x14ac:dyDescent="0.3">
      <c r="A112">
        <v>616100</v>
      </c>
      <c r="B112" t="s">
        <v>118</v>
      </c>
      <c r="C112" s="2">
        <v>0</v>
      </c>
      <c r="D112" s="2">
        <v>0</v>
      </c>
      <c r="E112" s="2">
        <v>7045464.2800000003</v>
      </c>
      <c r="F112" s="2">
        <v>0</v>
      </c>
      <c r="G112" s="2">
        <v>7045464.2800000003</v>
      </c>
      <c r="H112" s="2">
        <v>0</v>
      </c>
      <c r="I112" s="3"/>
      <c r="J112" s="3"/>
      <c r="K112" s="3"/>
      <c r="L112" s="3"/>
      <c r="M112" s="3"/>
      <c r="N112" s="3"/>
    </row>
    <row r="113" spans="1:14" x14ac:dyDescent="0.3">
      <c r="A113">
        <v>618100</v>
      </c>
      <c r="B113" t="s">
        <v>119</v>
      </c>
      <c r="C113" s="2">
        <v>0</v>
      </c>
      <c r="D113" s="2">
        <v>0</v>
      </c>
      <c r="E113" s="2">
        <v>2959205.5</v>
      </c>
      <c r="F113" s="2">
        <v>0</v>
      </c>
      <c r="G113" s="2">
        <v>2959205.5</v>
      </c>
      <c r="H113" s="2">
        <v>0</v>
      </c>
      <c r="I113" s="3"/>
      <c r="J113" s="3"/>
      <c r="K113" s="3"/>
      <c r="L113" s="3"/>
      <c r="M113" s="3"/>
      <c r="N113" s="3"/>
    </row>
    <row r="114" spans="1:14" x14ac:dyDescent="0.3">
      <c r="A114">
        <v>618300</v>
      </c>
      <c r="B114" t="s">
        <v>120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3"/>
      <c r="J114" s="3"/>
      <c r="K114" s="3"/>
      <c r="L114" s="3"/>
      <c r="M114" s="3"/>
      <c r="N114" s="3"/>
    </row>
    <row r="115" spans="1:14" x14ac:dyDescent="0.3">
      <c r="A115">
        <v>622200</v>
      </c>
      <c r="B115" t="s">
        <v>121</v>
      </c>
      <c r="C115" s="2">
        <v>0</v>
      </c>
      <c r="D115" s="2">
        <v>0</v>
      </c>
      <c r="E115" s="2">
        <v>15575000</v>
      </c>
      <c r="F115" s="2">
        <v>623000</v>
      </c>
      <c r="G115" s="2">
        <v>14952000</v>
      </c>
      <c r="H115" s="2">
        <v>0</v>
      </c>
      <c r="I115" s="3"/>
      <c r="J115" s="3"/>
      <c r="K115" s="3"/>
      <c r="L115" s="3"/>
      <c r="M115" s="3"/>
      <c r="N115" s="3"/>
    </row>
    <row r="116" spans="1:14" x14ac:dyDescent="0.3">
      <c r="A116">
        <v>622300</v>
      </c>
      <c r="B116" t="s">
        <v>122</v>
      </c>
      <c r="C116" s="2">
        <v>0</v>
      </c>
      <c r="D116" s="2">
        <v>0</v>
      </c>
      <c r="E116" s="2">
        <v>26842400</v>
      </c>
      <c r="F116" s="2">
        <v>5259900</v>
      </c>
      <c r="G116" s="2">
        <v>21582500</v>
      </c>
      <c r="H116" s="2">
        <v>0</v>
      </c>
      <c r="I116" s="3"/>
      <c r="J116" s="3"/>
      <c r="K116" s="3"/>
      <c r="L116" s="3"/>
      <c r="M116" s="3"/>
      <c r="N116" s="3"/>
    </row>
    <row r="117" spans="1:14" x14ac:dyDescent="0.3">
      <c r="A117">
        <v>622800</v>
      </c>
      <c r="B117" t="s">
        <v>123</v>
      </c>
      <c r="C117" s="2">
        <v>0</v>
      </c>
      <c r="D117" s="2">
        <v>0</v>
      </c>
      <c r="E117" s="2">
        <v>1214490.44</v>
      </c>
      <c r="F117" s="2">
        <v>710932</v>
      </c>
      <c r="G117" s="2">
        <v>503558.44</v>
      </c>
      <c r="H117" s="2">
        <v>0</v>
      </c>
      <c r="I117" s="3"/>
      <c r="J117" s="3"/>
      <c r="K117" s="3"/>
      <c r="L117" s="3"/>
      <c r="M117" s="3"/>
      <c r="N117" s="3"/>
    </row>
    <row r="118" spans="1:14" x14ac:dyDescent="0.3">
      <c r="A118">
        <v>624100</v>
      </c>
      <c r="B118" t="s">
        <v>124</v>
      </c>
      <c r="C118" s="2">
        <v>0</v>
      </c>
      <c r="D118" s="2">
        <v>0</v>
      </c>
      <c r="E118" s="2">
        <v>3473342.48</v>
      </c>
      <c r="F118" s="2">
        <v>0</v>
      </c>
      <c r="G118" s="2">
        <v>3473342.48</v>
      </c>
      <c r="H118" s="2">
        <v>0</v>
      </c>
      <c r="I118" s="3"/>
      <c r="J118" s="3"/>
      <c r="K118" s="3"/>
      <c r="L118" s="3"/>
      <c r="M118" s="3"/>
      <c r="N118" s="3"/>
    </row>
    <row r="119" spans="1:14" x14ac:dyDescent="0.3">
      <c r="A119">
        <v>624200</v>
      </c>
      <c r="B119" t="s">
        <v>125</v>
      </c>
      <c r="C119" s="2">
        <v>0</v>
      </c>
      <c r="D119" s="2">
        <v>0</v>
      </c>
      <c r="E119" s="2">
        <v>7818297.5600000005</v>
      </c>
      <c r="F119" s="2">
        <v>1281696.1200000001</v>
      </c>
      <c r="G119" s="2">
        <v>6536601.4400000004</v>
      </c>
      <c r="H119" s="2">
        <v>0</v>
      </c>
      <c r="I119" s="3"/>
      <c r="J119" s="3"/>
      <c r="K119" s="3"/>
      <c r="L119" s="3"/>
      <c r="M119" s="3"/>
      <c r="N119" s="3"/>
    </row>
    <row r="120" spans="1:14" x14ac:dyDescent="0.3">
      <c r="A120">
        <v>624300</v>
      </c>
      <c r="B120" t="s">
        <v>126</v>
      </c>
      <c r="C120" s="2">
        <v>0</v>
      </c>
      <c r="D120" s="2">
        <v>0</v>
      </c>
      <c r="E120" s="2">
        <v>11498800</v>
      </c>
      <c r="F120" s="2">
        <v>1157000</v>
      </c>
      <c r="G120" s="2">
        <v>10341800</v>
      </c>
      <c r="H120" s="2">
        <v>0</v>
      </c>
      <c r="I120" s="3"/>
      <c r="J120" s="3"/>
      <c r="K120" s="3"/>
      <c r="L120" s="3"/>
      <c r="M120" s="3"/>
      <c r="N120" s="3"/>
    </row>
    <row r="121" spans="1:14" x14ac:dyDescent="0.3">
      <c r="A121">
        <v>624330</v>
      </c>
      <c r="B121" t="s">
        <v>127</v>
      </c>
      <c r="C121" s="2">
        <v>0</v>
      </c>
      <c r="D121" s="2">
        <v>0</v>
      </c>
      <c r="E121" s="2">
        <v>1041300</v>
      </c>
      <c r="F121" s="2">
        <v>0</v>
      </c>
      <c r="G121" s="2">
        <v>1041300</v>
      </c>
      <c r="H121" s="2">
        <v>0</v>
      </c>
      <c r="I121" s="3"/>
      <c r="J121" s="3"/>
      <c r="K121" s="3"/>
      <c r="L121" s="3"/>
      <c r="M121" s="3"/>
      <c r="N121" s="3"/>
    </row>
    <row r="122" spans="1:14" x14ac:dyDescent="0.3">
      <c r="A122">
        <v>624800</v>
      </c>
      <c r="B122" t="s">
        <v>128</v>
      </c>
      <c r="C122" s="2">
        <v>0</v>
      </c>
      <c r="D122" s="2">
        <v>0</v>
      </c>
      <c r="E122" s="2">
        <v>4978426.82</v>
      </c>
      <c r="F122" s="2">
        <v>2453137.2600000002</v>
      </c>
      <c r="G122" s="2">
        <v>2525289.56</v>
      </c>
      <c r="H122" s="2">
        <v>0</v>
      </c>
      <c r="I122" s="3"/>
      <c r="J122" s="3"/>
      <c r="K122" s="3"/>
      <c r="L122" s="3"/>
      <c r="M122" s="3"/>
      <c r="N122" s="3"/>
    </row>
    <row r="123" spans="1:14" x14ac:dyDescent="0.3">
      <c r="A123">
        <v>625100</v>
      </c>
      <c r="B123" t="s">
        <v>129</v>
      </c>
      <c r="C123" s="2">
        <v>0</v>
      </c>
      <c r="D123" s="2">
        <v>0</v>
      </c>
      <c r="E123" s="2">
        <v>4735317.9800000004</v>
      </c>
      <c r="F123" s="2">
        <v>2878646.2600000002</v>
      </c>
      <c r="G123" s="2">
        <v>1856671.72</v>
      </c>
      <c r="H123" s="2">
        <v>0</v>
      </c>
      <c r="I123" s="3"/>
      <c r="J123" s="3"/>
      <c r="K123" s="3"/>
      <c r="L123" s="3"/>
      <c r="M123" s="3"/>
      <c r="N123" s="3"/>
    </row>
    <row r="124" spans="1:14" x14ac:dyDescent="0.3">
      <c r="A124">
        <v>625200</v>
      </c>
      <c r="B124" t="s">
        <v>130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3"/>
      <c r="J124" s="3"/>
      <c r="K124" s="3"/>
      <c r="L124" s="3"/>
      <c r="M124" s="3"/>
      <c r="N124" s="3"/>
    </row>
    <row r="125" spans="1:14" x14ac:dyDescent="0.3">
      <c r="A125">
        <v>626500</v>
      </c>
      <c r="B125" t="s">
        <v>131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3"/>
      <c r="J125" s="3"/>
      <c r="K125" s="3"/>
      <c r="L125" s="3"/>
      <c r="M125" s="3"/>
      <c r="N125" s="3"/>
    </row>
    <row r="126" spans="1:14" x14ac:dyDescent="0.3">
      <c r="A126">
        <v>627100</v>
      </c>
      <c r="B126" t="s">
        <v>132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3"/>
      <c r="J126" s="3"/>
      <c r="K126" s="3"/>
      <c r="L126" s="3"/>
      <c r="M126" s="3"/>
      <c r="N126" s="3"/>
    </row>
    <row r="127" spans="1:14" x14ac:dyDescent="0.3">
      <c r="A127">
        <v>628100</v>
      </c>
      <c r="B127" t="s">
        <v>133</v>
      </c>
      <c r="C127" s="2">
        <v>0</v>
      </c>
      <c r="D127" s="2">
        <v>0</v>
      </c>
      <c r="E127" s="2">
        <v>19034163</v>
      </c>
      <c r="F127" s="2">
        <v>7453038</v>
      </c>
      <c r="G127" s="2">
        <v>11581125</v>
      </c>
      <c r="H127" s="2">
        <v>0</v>
      </c>
      <c r="I127" s="3"/>
      <c r="J127" s="3"/>
      <c r="K127" s="3"/>
      <c r="L127" s="3"/>
      <c r="M127" s="3"/>
      <c r="N127" s="3"/>
    </row>
    <row r="128" spans="1:14" x14ac:dyDescent="0.3">
      <c r="A128">
        <v>628800</v>
      </c>
      <c r="B128" t="s">
        <v>134</v>
      </c>
      <c r="C128" s="2">
        <v>0</v>
      </c>
      <c r="D128" s="2">
        <v>0</v>
      </c>
      <c r="E128" s="2">
        <v>2149172</v>
      </c>
      <c r="F128" s="2">
        <v>706660</v>
      </c>
      <c r="G128" s="2">
        <v>1442512</v>
      </c>
      <c r="H128" s="2">
        <v>0</v>
      </c>
      <c r="I128" s="3"/>
      <c r="J128" s="3"/>
      <c r="K128" s="3"/>
      <c r="L128" s="3"/>
      <c r="M128" s="3"/>
      <c r="N128" s="3"/>
    </row>
    <row r="129" spans="1:14" x14ac:dyDescent="0.3">
      <c r="A129">
        <v>631800</v>
      </c>
      <c r="B129" t="s">
        <v>135</v>
      </c>
      <c r="C129" s="2">
        <v>0</v>
      </c>
      <c r="D129" s="2">
        <v>0</v>
      </c>
      <c r="E129" s="2">
        <v>3582527.68</v>
      </c>
      <c r="F129" s="2">
        <v>0</v>
      </c>
      <c r="G129" s="2">
        <v>3582527.68</v>
      </c>
      <c r="H129" s="2">
        <v>0</v>
      </c>
      <c r="I129" s="3"/>
      <c r="J129" s="3"/>
      <c r="K129" s="3"/>
      <c r="L129" s="3"/>
      <c r="M129" s="3"/>
      <c r="N129" s="3"/>
    </row>
    <row r="130" spans="1:14" x14ac:dyDescent="0.3">
      <c r="A130">
        <v>631810</v>
      </c>
      <c r="B130" t="s">
        <v>136</v>
      </c>
      <c r="C130" s="2">
        <v>0</v>
      </c>
      <c r="D130" s="2">
        <v>0</v>
      </c>
      <c r="E130" s="2">
        <v>11422989.800000001</v>
      </c>
      <c r="F130" s="2">
        <v>0</v>
      </c>
      <c r="G130" s="2">
        <v>11422989.800000001</v>
      </c>
      <c r="H130" s="2">
        <v>0</v>
      </c>
      <c r="I130" s="3"/>
      <c r="J130" s="3"/>
      <c r="K130" s="3"/>
      <c r="L130" s="3"/>
      <c r="M130" s="3"/>
      <c r="N130" s="3"/>
    </row>
    <row r="131" spans="1:14" x14ac:dyDescent="0.3">
      <c r="A131">
        <v>632400</v>
      </c>
      <c r="B131" t="s">
        <v>137</v>
      </c>
      <c r="C131" s="2">
        <v>0</v>
      </c>
      <c r="D131" s="2">
        <v>0</v>
      </c>
      <c r="E131" s="2">
        <v>40050000</v>
      </c>
      <c r="F131" s="2">
        <v>11748000</v>
      </c>
      <c r="G131" s="2">
        <v>28302000</v>
      </c>
      <c r="H131" s="2">
        <v>0</v>
      </c>
      <c r="I131" s="3"/>
      <c r="J131" s="3"/>
      <c r="K131" s="3"/>
      <c r="L131" s="3"/>
      <c r="M131" s="3"/>
      <c r="N131" s="3"/>
    </row>
    <row r="132" spans="1:14" x14ac:dyDescent="0.3">
      <c r="A132">
        <v>632401</v>
      </c>
      <c r="B132" t="s">
        <v>138</v>
      </c>
      <c r="C132" s="2">
        <v>0</v>
      </c>
      <c r="D132" s="2">
        <v>0</v>
      </c>
      <c r="E132" s="2">
        <v>2670000</v>
      </c>
      <c r="F132" s="2">
        <v>0</v>
      </c>
      <c r="G132" s="2">
        <v>2670000</v>
      </c>
      <c r="H132" s="2">
        <v>0</v>
      </c>
      <c r="I132" s="3"/>
      <c r="J132" s="3"/>
      <c r="K132" s="3"/>
      <c r="L132" s="3"/>
      <c r="M132" s="3"/>
      <c r="N132" s="3"/>
    </row>
    <row r="133" spans="1:14" x14ac:dyDescent="0.3">
      <c r="A133">
        <v>632410</v>
      </c>
      <c r="B133" t="s">
        <v>139</v>
      </c>
      <c r="C133" s="2">
        <v>0</v>
      </c>
      <c r="D133" s="2">
        <v>0</v>
      </c>
      <c r="E133" s="2">
        <v>3647362.4</v>
      </c>
      <c r="F133" s="2">
        <v>1152656.8</v>
      </c>
      <c r="G133" s="2">
        <v>2494705.6</v>
      </c>
      <c r="H133" s="2">
        <v>0</v>
      </c>
      <c r="I133" s="3"/>
      <c r="J133" s="3"/>
      <c r="K133" s="3"/>
      <c r="L133" s="3"/>
      <c r="M133" s="3"/>
      <c r="N133" s="3"/>
    </row>
    <row r="134" spans="1:14" x14ac:dyDescent="0.3">
      <c r="A134">
        <v>632500</v>
      </c>
      <c r="B134" t="s">
        <v>140</v>
      </c>
      <c r="C134" s="2">
        <v>0</v>
      </c>
      <c r="D134" s="2">
        <v>0</v>
      </c>
      <c r="E134" s="2">
        <v>83090.399999999994</v>
      </c>
      <c r="F134" s="2">
        <v>0</v>
      </c>
      <c r="G134" s="2">
        <v>83090.399999999994</v>
      </c>
      <c r="H134" s="2">
        <v>0</v>
      </c>
      <c r="I134" s="3"/>
      <c r="J134" s="3"/>
      <c r="K134" s="3"/>
      <c r="L134" s="3"/>
      <c r="M134" s="3"/>
      <c r="N134" s="3"/>
    </row>
    <row r="135" spans="1:14" x14ac:dyDescent="0.3">
      <c r="A135">
        <v>632800</v>
      </c>
      <c r="B135" t="s">
        <v>141</v>
      </c>
      <c r="C135" s="2">
        <v>0</v>
      </c>
      <c r="D135" s="2">
        <v>0</v>
      </c>
      <c r="E135" s="2">
        <v>4053060</v>
      </c>
      <c r="F135" s="2">
        <v>0</v>
      </c>
      <c r="G135" s="2">
        <v>4053060</v>
      </c>
      <c r="H135" s="2">
        <v>0</v>
      </c>
      <c r="I135" s="3"/>
      <c r="J135" s="3"/>
      <c r="K135" s="3"/>
      <c r="L135" s="3"/>
      <c r="M135" s="3"/>
      <c r="N135" s="3"/>
    </row>
    <row r="136" spans="1:14" x14ac:dyDescent="0.3">
      <c r="A136">
        <v>632801</v>
      </c>
      <c r="B136" t="s">
        <v>142</v>
      </c>
      <c r="C136" s="2">
        <v>0</v>
      </c>
      <c r="D136" s="2">
        <v>0</v>
      </c>
      <c r="E136" s="2">
        <v>230287.5</v>
      </c>
      <c r="F136" s="2">
        <v>0</v>
      </c>
      <c r="G136" s="2">
        <v>230287.5</v>
      </c>
      <c r="H136" s="2">
        <v>0</v>
      </c>
      <c r="I136" s="3"/>
      <c r="J136" s="3"/>
      <c r="K136" s="3"/>
      <c r="L136" s="3"/>
      <c r="M136" s="3"/>
      <c r="N136" s="3"/>
    </row>
    <row r="137" spans="1:14" x14ac:dyDescent="0.3">
      <c r="A137">
        <v>635100</v>
      </c>
      <c r="B137" t="s">
        <v>143</v>
      </c>
      <c r="C137" s="2">
        <v>0</v>
      </c>
      <c r="D137" s="2">
        <v>0</v>
      </c>
      <c r="E137" s="2">
        <v>85440</v>
      </c>
      <c r="F137" s="2">
        <v>0</v>
      </c>
      <c r="G137" s="2">
        <v>85440</v>
      </c>
      <c r="H137" s="2">
        <v>0</v>
      </c>
      <c r="I137" s="3"/>
      <c r="J137" s="3"/>
      <c r="K137" s="3"/>
      <c r="L137" s="3"/>
      <c r="M137" s="3"/>
      <c r="N137" s="3"/>
    </row>
    <row r="138" spans="1:14" x14ac:dyDescent="0.3">
      <c r="A138">
        <v>635101</v>
      </c>
      <c r="B138" t="s">
        <v>144</v>
      </c>
      <c r="C138" s="2">
        <v>0</v>
      </c>
      <c r="D138" s="2">
        <v>0</v>
      </c>
      <c r="E138" s="2">
        <v>712000</v>
      </c>
      <c r="F138" s="2">
        <v>356000</v>
      </c>
      <c r="G138" s="2">
        <v>356000</v>
      </c>
      <c r="H138" s="2">
        <v>0</v>
      </c>
      <c r="I138" s="3"/>
      <c r="J138" s="3"/>
      <c r="K138" s="3"/>
      <c r="L138" s="3"/>
      <c r="M138" s="3"/>
      <c r="N138" s="3"/>
    </row>
    <row r="139" spans="1:14" x14ac:dyDescent="0.3">
      <c r="A139">
        <v>638300</v>
      </c>
      <c r="B139" t="s">
        <v>145</v>
      </c>
      <c r="C139" s="2">
        <v>0</v>
      </c>
      <c r="D139" s="2">
        <v>0</v>
      </c>
      <c r="E139" s="2">
        <v>56070</v>
      </c>
      <c r="F139" s="2">
        <v>0</v>
      </c>
      <c r="G139" s="2">
        <v>56070</v>
      </c>
      <c r="H139" s="2">
        <v>0</v>
      </c>
      <c r="I139" s="3"/>
      <c r="J139" s="3"/>
      <c r="K139" s="3"/>
      <c r="L139" s="3"/>
      <c r="M139" s="3"/>
      <c r="N139" s="3"/>
    </row>
    <row r="140" spans="1:14" x14ac:dyDescent="0.3">
      <c r="A140">
        <v>638500</v>
      </c>
      <c r="B140" t="s">
        <v>146</v>
      </c>
      <c r="C140" s="2">
        <v>0</v>
      </c>
      <c r="D140" s="2">
        <v>0</v>
      </c>
      <c r="E140" s="2">
        <v>53934</v>
      </c>
      <c r="F140" s="2">
        <v>0</v>
      </c>
      <c r="G140" s="2">
        <v>53934</v>
      </c>
      <c r="H140" s="2">
        <v>0</v>
      </c>
      <c r="I140" s="3"/>
      <c r="J140" s="3"/>
      <c r="K140" s="3"/>
      <c r="L140" s="3"/>
      <c r="M140" s="3"/>
      <c r="N140" s="3"/>
    </row>
    <row r="141" spans="1:14" x14ac:dyDescent="0.3">
      <c r="A141">
        <v>646100</v>
      </c>
      <c r="B141" t="s">
        <v>147</v>
      </c>
      <c r="C141" s="2">
        <v>0</v>
      </c>
      <c r="D141" s="2">
        <v>0</v>
      </c>
      <c r="E141" s="2">
        <v>5340000</v>
      </c>
      <c r="F141" s="2">
        <v>0</v>
      </c>
      <c r="G141" s="2">
        <v>5340000</v>
      </c>
      <c r="H141" s="2">
        <v>0</v>
      </c>
      <c r="I141" s="3"/>
      <c r="J141" s="3"/>
      <c r="K141" s="3"/>
      <c r="L141" s="3"/>
      <c r="M141" s="3"/>
      <c r="N141" s="3"/>
    </row>
    <row r="142" spans="1:14" x14ac:dyDescent="0.3">
      <c r="A142">
        <v>646200</v>
      </c>
      <c r="B142" t="s">
        <v>148</v>
      </c>
      <c r="C142" s="2">
        <v>0</v>
      </c>
      <c r="D142" s="2">
        <v>0</v>
      </c>
      <c r="E142" s="2">
        <v>18156</v>
      </c>
      <c r="F142" s="2">
        <v>0</v>
      </c>
      <c r="G142" s="2">
        <v>18156</v>
      </c>
      <c r="H142" s="2">
        <v>0</v>
      </c>
      <c r="I142" s="3"/>
      <c r="J142" s="3"/>
      <c r="K142" s="3"/>
      <c r="L142" s="3"/>
      <c r="M142" s="3"/>
      <c r="N142" s="3"/>
    </row>
    <row r="143" spans="1:14" x14ac:dyDescent="0.3">
      <c r="A143">
        <v>646400</v>
      </c>
      <c r="B143" t="s">
        <v>149</v>
      </c>
      <c r="C143" s="2">
        <v>0</v>
      </c>
      <c r="D143" s="2">
        <v>0</v>
      </c>
      <c r="E143" s="2">
        <v>62300</v>
      </c>
      <c r="F143" s="2">
        <v>0</v>
      </c>
      <c r="G143" s="2">
        <v>62300</v>
      </c>
      <c r="H143" s="2">
        <v>0</v>
      </c>
      <c r="I143" s="3"/>
      <c r="J143" s="3"/>
      <c r="K143" s="3"/>
      <c r="L143" s="3"/>
      <c r="M143" s="3"/>
      <c r="N143" s="3"/>
    </row>
    <row r="144" spans="1:14" x14ac:dyDescent="0.3">
      <c r="A144">
        <v>647200</v>
      </c>
      <c r="B144" t="s">
        <v>150</v>
      </c>
      <c r="C144" s="2">
        <v>0</v>
      </c>
      <c r="D144" s="2">
        <v>0</v>
      </c>
      <c r="E144" s="2">
        <v>160200</v>
      </c>
      <c r="F144" s="2">
        <v>0</v>
      </c>
      <c r="G144" s="2">
        <v>160200</v>
      </c>
      <c r="H144" s="2">
        <v>0</v>
      </c>
      <c r="I144" s="3"/>
      <c r="J144" s="3"/>
      <c r="K144" s="3"/>
      <c r="L144" s="3"/>
      <c r="M144" s="3"/>
      <c r="N144" s="3"/>
    </row>
    <row r="145" spans="1:14" x14ac:dyDescent="0.3">
      <c r="A145">
        <v>647800</v>
      </c>
      <c r="B145" t="s">
        <v>151</v>
      </c>
      <c r="C145" s="2">
        <v>0</v>
      </c>
      <c r="D145" s="2">
        <v>0</v>
      </c>
      <c r="E145" s="2">
        <v>7388701.6799999997</v>
      </c>
      <c r="F145" s="2">
        <v>0</v>
      </c>
      <c r="G145" s="2">
        <v>7388701.6799999997</v>
      </c>
      <c r="H145" s="2">
        <v>0</v>
      </c>
      <c r="I145" s="3"/>
      <c r="J145" s="3"/>
      <c r="K145" s="3"/>
      <c r="L145" s="3"/>
      <c r="M145" s="3"/>
      <c r="N145" s="3"/>
    </row>
    <row r="146" spans="1:14" x14ac:dyDescent="0.3">
      <c r="A146">
        <v>658200</v>
      </c>
      <c r="B146" t="s">
        <v>152</v>
      </c>
      <c r="C146" s="2">
        <v>0</v>
      </c>
      <c r="D146" s="2">
        <v>0</v>
      </c>
      <c r="E146" s="2">
        <v>178000</v>
      </c>
      <c r="F146" s="2">
        <v>0</v>
      </c>
      <c r="G146" s="2">
        <v>178000</v>
      </c>
      <c r="H146" s="2">
        <v>0</v>
      </c>
      <c r="I146" s="3"/>
      <c r="J146" s="3"/>
      <c r="K146" s="3"/>
      <c r="L146" s="3"/>
      <c r="M146" s="3"/>
      <c r="N146" s="3"/>
    </row>
    <row r="147" spans="1:14" x14ac:dyDescent="0.3">
      <c r="A147">
        <v>658800</v>
      </c>
      <c r="B147" t="s">
        <v>153</v>
      </c>
      <c r="C147" s="2">
        <v>0</v>
      </c>
      <c r="D147" s="2">
        <v>0</v>
      </c>
      <c r="E147" s="2">
        <v>23091.94</v>
      </c>
      <c r="F147" s="2">
        <v>0</v>
      </c>
      <c r="G147" s="2">
        <v>23091.94</v>
      </c>
      <c r="H147" s="2">
        <v>0</v>
      </c>
      <c r="I147" s="3"/>
      <c r="J147" s="3"/>
      <c r="K147" s="3"/>
      <c r="L147" s="3"/>
      <c r="M147" s="3"/>
      <c r="N147" s="3"/>
    </row>
    <row r="148" spans="1:14" x14ac:dyDescent="0.3">
      <c r="A148">
        <v>661100</v>
      </c>
      <c r="B148" t="s">
        <v>154</v>
      </c>
      <c r="C148" s="2">
        <v>0</v>
      </c>
      <c r="D148" s="2">
        <v>0</v>
      </c>
      <c r="E148" s="2">
        <v>180851180.86000001</v>
      </c>
      <c r="F148" s="2">
        <v>0</v>
      </c>
      <c r="G148" s="2">
        <v>180851180.86000001</v>
      </c>
      <c r="H148" s="2">
        <v>0</v>
      </c>
      <c r="I148" s="3"/>
      <c r="J148" s="3"/>
      <c r="K148" s="3"/>
      <c r="L148" s="3"/>
      <c r="M148" s="3"/>
      <c r="N148" s="3"/>
    </row>
    <row r="149" spans="1:14" x14ac:dyDescent="0.3">
      <c r="A149">
        <v>661300</v>
      </c>
      <c r="B149" t="s">
        <v>155</v>
      </c>
      <c r="C149" s="2">
        <v>0</v>
      </c>
      <c r="D149" s="2">
        <v>0</v>
      </c>
      <c r="E149" s="2">
        <v>13688376.220000001</v>
      </c>
      <c r="F149" s="2">
        <v>5442275.2400000002</v>
      </c>
      <c r="G149" s="2">
        <v>8246100.9800000004</v>
      </c>
      <c r="H149" s="2">
        <v>0</v>
      </c>
      <c r="I149" s="3"/>
      <c r="J149" s="3"/>
      <c r="K149" s="3"/>
      <c r="L149" s="3"/>
      <c r="M149" s="3"/>
      <c r="N149" s="3"/>
    </row>
    <row r="150" spans="1:14" x14ac:dyDescent="0.3">
      <c r="A150">
        <v>661800</v>
      </c>
      <c r="B150" t="s">
        <v>156</v>
      </c>
      <c r="C150" s="2">
        <v>0</v>
      </c>
      <c r="D150" s="2">
        <v>0</v>
      </c>
      <c r="E150" s="2">
        <v>80729372.400000006</v>
      </c>
      <c r="F150" s="2">
        <v>0</v>
      </c>
      <c r="G150" s="2">
        <v>80729372.400000006</v>
      </c>
      <c r="H150" s="2">
        <v>0</v>
      </c>
      <c r="I150" s="3"/>
      <c r="J150" s="3"/>
      <c r="K150" s="3"/>
      <c r="L150" s="3"/>
      <c r="M150" s="3"/>
      <c r="N150" s="3"/>
    </row>
    <row r="151" spans="1:14" x14ac:dyDescent="0.3">
      <c r="A151">
        <v>662100</v>
      </c>
      <c r="B151" t="s">
        <v>157</v>
      </c>
      <c r="C151" s="2">
        <v>0</v>
      </c>
      <c r="D151" s="2">
        <v>0</v>
      </c>
      <c r="E151" s="2">
        <v>47996146.060000002</v>
      </c>
      <c r="F151" s="2">
        <v>0</v>
      </c>
      <c r="G151" s="2">
        <v>47996146.060000002</v>
      </c>
      <c r="H151" s="2">
        <v>0</v>
      </c>
      <c r="I151" s="3"/>
      <c r="J151" s="3"/>
      <c r="K151" s="3"/>
      <c r="L151" s="3"/>
      <c r="M151" s="3"/>
      <c r="N151" s="3"/>
    </row>
    <row r="152" spans="1:14" x14ac:dyDescent="0.3">
      <c r="A152">
        <v>663100</v>
      </c>
      <c r="B152" t="s">
        <v>158</v>
      </c>
      <c r="C152" s="2">
        <v>0</v>
      </c>
      <c r="D152" s="2">
        <v>0</v>
      </c>
      <c r="E152" s="2">
        <v>1702642.98</v>
      </c>
      <c r="F152" s="2">
        <v>1701028.52</v>
      </c>
      <c r="G152" s="2">
        <v>1614.46</v>
      </c>
      <c r="H152" s="2">
        <v>0</v>
      </c>
      <c r="I152" s="3"/>
      <c r="J152" s="3"/>
      <c r="K152" s="3"/>
      <c r="L152" s="3"/>
      <c r="M152" s="3"/>
      <c r="N152" s="3"/>
    </row>
    <row r="153" spans="1:14" x14ac:dyDescent="0.3">
      <c r="A153">
        <v>663400</v>
      </c>
      <c r="B153" t="s">
        <v>159</v>
      </c>
      <c r="C153" s="2">
        <v>0</v>
      </c>
      <c r="D153" s="2">
        <v>0</v>
      </c>
      <c r="E153" s="2">
        <v>5724480</v>
      </c>
      <c r="F153" s="2">
        <v>0</v>
      </c>
      <c r="G153" s="2">
        <v>5724480</v>
      </c>
      <c r="H153" s="2">
        <v>0</v>
      </c>
      <c r="I153" s="3"/>
      <c r="J153" s="3"/>
      <c r="K153" s="3"/>
      <c r="L153" s="3"/>
      <c r="M153" s="3"/>
      <c r="N153" s="3"/>
    </row>
    <row r="154" spans="1:14" x14ac:dyDescent="0.3">
      <c r="A154">
        <v>663800</v>
      </c>
      <c r="B154" t="s">
        <v>160</v>
      </c>
      <c r="C154" s="2">
        <v>0</v>
      </c>
      <c r="D154" s="2">
        <v>0</v>
      </c>
      <c r="E154" s="2">
        <v>9626229.3200000003</v>
      </c>
      <c r="F154" s="2">
        <v>0</v>
      </c>
      <c r="G154" s="2">
        <v>9626229.3200000003</v>
      </c>
      <c r="H154" s="2">
        <v>0</v>
      </c>
      <c r="I154" s="3"/>
      <c r="J154" s="3"/>
      <c r="K154" s="3"/>
      <c r="L154" s="3"/>
      <c r="M154" s="3"/>
      <c r="N154" s="3"/>
    </row>
    <row r="155" spans="1:14" x14ac:dyDescent="0.3">
      <c r="A155">
        <v>664100</v>
      </c>
      <c r="B155" t="s">
        <v>161</v>
      </c>
      <c r="C155" s="2">
        <v>0</v>
      </c>
      <c r="D155" s="2">
        <v>0</v>
      </c>
      <c r="E155" s="2">
        <v>8279105.7400000002</v>
      </c>
      <c r="F155" s="2">
        <v>0</v>
      </c>
      <c r="G155" s="2">
        <v>8279105.7400000002</v>
      </c>
      <c r="H155" s="2">
        <v>0</v>
      </c>
      <c r="I155" s="3"/>
      <c r="J155" s="3"/>
      <c r="K155" s="3"/>
      <c r="L155" s="3"/>
      <c r="M155" s="3"/>
      <c r="N155" s="3"/>
    </row>
    <row r="156" spans="1:14" x14ac:dyDescent="0.3">
      <c r="A156">
        <v>664120</v>
      </c>
      <c r="B156" t="s">
        <v>162</v>
      </c>
      <c r="C156" s="2">
        <v>0</v>
      </c>
      <c r="D156" s="2">
        <v>0</v>
      </c>
      <c r="E156" s="2">
        <v>4607540.68</v>
      </c>
      <c r="F156" s="2">
        <v>305942.84000000003</v>
      </c>
      <c r="G156" s="2">
        <v>4301597.84</v>
      </c>
      <c r="H156" s="2">
        <v>0</v>
      </c>
      <c r="I156" s="3"/>
      <c r="J156" s="3"/>
      <c r="K156" s="3"/>
      <c r="L156" s="3"/>
      <c r="M156" s="3"/>
      <c r="N156" s="3"/>
    </row>
    <row r="157" spans="1:14" x14ac:dyDescent="0.3">
      <c r="A157">
        <v>664121</v>
      </c>
      <c r="B157" t="s">
        <v>163</v>
      </c>
      <c r="C157" s="2">
        <v>0</v>
      </c>
      <c r="D157" s="2">
        <v>0</v>
      </c>
      <c r="E157" s="2">
        <v>8417353</v>
      </c>
      <c r="F157" s="2">
        <v>0</v>
      </c>
      <c r="G157" s="2">
        <v>8417353</v>
      </c>
      <c r="H157" s="2">
        <v>0</v>
      </c>
      <c r="I157" s="3"/>
      <c r="J157" s="3"/>
      <c r="K157" s="3"/>
      <c r="L157" s="3"/>
      <c r="M157" s="3"/>
      <c r="N157" s="3"/>
    </row>
    <row r="158" spans="1:14" x14ac:dyDescent="0.3">
      <c r="A158">
        <v>664130</v>
      </c>
      <c r="B158" t="s">
        <v>164</v>
      </c>
      <c r="C158" s="2">
        <v>0</v>
      </c>
      <c r="D158" s="2">
        <v>0</v>
      </c>
      <c r="E158" s="2">
        <v>15348895.5</v>
      </c>
      <c r="F158" s="2">
        <v>599338.46</v>
      </c>
      <c r="G158" s="2">
        <v>14749557.040000001</v>
      </c>
      <c r="H158" s="2">
        <v>0</v>
      </c>
      <c r="I158" s="3"/>
      <c r="J158" s="3"/>
      <c r="K158" s="3"/>
      <c r="L158" s="3"/>
      <c r="M158" s="3"/>
      <c r="N158" s="3"/>
    </row>
    <row r="159" spans="1:14" x14ac:dyDescent="0.3">
      <c r="A159">
        <v>664140</v>
      </c>
      <c r="B159" t="s">
        <v>165</v>
      </c>
      <c r="C159" s="2">
        <v>0</v>
      </c>
      <c r="D159" s="2">
        <v>0</v>
      </c>
      <c r="E159" s="2">
        <v>3097091.42</v>
      </c>
      <c r="F159" s="2">
        <v>0</v>
      </c>
      <c r="G159" s="2">
        <v>3097091.42</v>
      </c>
      <c r="H159" s="2">
        <v>0</v>
      </c>
      <c r="I159" s="3"/>
      <c r="J159" s="3"/>
      <c r="K159" s="3"/>
      <c r="L159" s="3"/>
      <c r="M159" s="3"/>
      <c r="N159" s="3"/>
    </row>
    <row r="160" spans="1:14" x14ac:dyDescent="0.3">
      <c r="A160">
        <v>664200</v>
      </c>
      <c r="B160" t="s">
        <v>166</v>
      </c>
      <c r="C160" s="2">
        <v>0</v>
      </c>
      <c r="D160" s="2">
        <v>0</v>
      </c>
      <c r="E160" s="2">
        <v>16313685.76</v>
      </c>
      <c r="F160" s="2">
        <v>5150059.76</v>
      </c>
      <c r="G160" s="2">
        <v>11163626</v>
      </c>
      <c r="H160" s="2">
        <v>0</v>
      </c>
      <c r="I160" s="3"/>
      <c r="J160" s="3"/>
      <c r="K160" s="3"/>
      <c r="L160" s="3"/>
      <c r="M160" s="3"/>
      <c r="N160" s="3"/>
    </row>
    <row r="161" spans="1:14" x14ac:dyDescent="0.3">
      <c r="A161">
        <v>664230</v>
      </c>
      <c r="B161" t="s">
        <v>167</v>
      </c>
      <c r="C161" s="2">
        <v>0</v>
      </c>
      <c r="D161" s="2">
        <v>0</v>
      </c>
      <c r="E161" s="2">
        <v>1424000</v>
      </c>
      <c r="F161" s="2">
        <v>0</v>
      </c>
      <c r="G161" s="2">
        <v>1424000</v>
      </c>
      <c r="H161" s="2">
        <v>0</v>
      </c>
      <c r="I161" s="3"/>
      <c r="J161" s="3"/>
      <c r="K161" s="3"/>
      <c r="L161" s="3"/>
      <c r="M161" s="3"/>
      <c r="N161" s="3"/>
    </row>
    <row r="162" spans="1:14" x14ac:dyDescent="0.3">
      <c r="A162">
        <v>668400</v>
      </c>
      <c r="B162" t="s">
        <v>168</v>
      </c>
      <c r="C162" s="2">
        <v>0</v>
      </c>
      <c r="D162" s="2">
        <v>0</v>
      </c>
      <c r="E162" s="2">
        <v>5215006.62</v>
      </c>
      <c r="F162" s="2">
        <v>2209870</v>
      </c>
      <c r="G162" s="2">
        <v>3005136.62</v>
      </c>
      <c r="H162" s="2">
        <v>0</v>
      </c>
      <c r="I162" s="3"/>
      <c r="J162" s="3"/>
      <c r="K162" s="3"/>
      <c r="L162" s="3"/>
      <c r="M162" s="3"/>
      <c r="N162" s="3"/>
    </row>
    <row r="163" spans="1:14" x14ac:dyDescent="0.3">
      <c r="A163">
        <v>668500</v>
      </c>
      <c r="B163" t="s">
        <v>169</v>
      </c>
      <c r="C163" s="2">
        <v>0</v>
      </c>
      <c r="D163" s="2">
        <v>0</v>
      </c>
      <c r="E163" s="2">
        <v>742633.8</v>
      </c>
      <c r="F163" s="2">
        <v>0</v>
      </c>
      <c r="G163" s="2">
        <v>742633.8</v>
      </c>
      <c r="H163" s="2">
        <v>0</v>
      </c>
      <c r="I163" s="3"/>
      <c r="J163" s="3"/>
      <c r="K163" s="3"/>
      <c r="L163" s="3"/>
      <c r="M163" s="3"/>
      <c r="N163" s="3"/>
    </row>
    <row r="164" spans="1:14" x14ac:dyDescent="0.3">
      <c r="A164">
        <v>671200</v>
      </c>
      <c r="B164" t="s">
        <v>170</v>
      </c>
      <c r="C164" s="2">
        <v>0</v>
      </c>
      <c r="D164" s="2">
        <v>0</v>
      </c>
      <c r="E164" s="2">
        <v>6230000</v>
      </c>
      <c r="F164" s="2">
        <v>0</v>
      </c>
      <c r="G164" s="2">
        <v>6230000</v>
      </c>
      <c r="H164" s="2">
        <v>0</v>
      </c>
      <c r="I164" s="3"/>
      <c r="J164" s="3"/>
      <c r="K164" s="3"/>
      <c r="L164" s="3"/>
      <c r="M164" s="3"/>
      <c r="N164" s="3"/>
    </row>
    <row r="165" spans="1:14" x14ac:dyDescent="0.3">
      <c r="A165">
        <v>681300</v>
      </c>
      <c r="B165" t="s">
        <v>171</v>
      </c>
      <c r="C165" s="2">
        <v>0</v>
      </c>
      <c r="D165" s="2">
        <v>0</v>
      </c>
      <c r="E165" s="2">
        <v>73969181.599999994</v>
      </c>
      <c r="F165" s="2">
        <v>39687015.280000001</v>
      </c>
      <c r="G165" s="2">
        <v>34282166.32</v>
      </c>
      <c r="H165" s="2">
        <v>0</v>
      </c>
      <c r="I165" s="3"/>
      <c r="J165" s="3"/>
      <c r="K165" s="3"/>
      <c r="L165" s="3"/>
      <c r="M165" s="3"/>
      <c r="N165" s="3"/>
    </row>
    <row r="166" spans="1:14" x14ac:dyDescent="0.3">
      <c r="A166">
        <v>691100</v>
      </c>
      <c r="B166" t="s">
        <v>172</v>
      </c>
      <c r="C166" s="2">
        <v>0</v>
      </c>
      <c r="D166" s="2">
        <v>0</v>
      </c>
      <c r="E166" s="2">
        <v>24836694.219999999</v>
      </c>
      <c r="F166" s="2">
        <v>11928723.4</v>
      </c>
      <c r="G166" s="2">
        <v>12907970.82</v>
      </c>
      <c r="H166" s="2">
        <v>0</v>
      </c>
      <c r="I166" s="3"/>
      <c r="J166" s="3"/>
      <c r="K166" s="3"/>
      <c r="L166" s="3"/>
      <c r="M166" s="3"/>
      <c r="N166" s="3"/>
    </row>
    <row r="167" spans="1:14" x14ac:dyDescent="0.3">
      <c r="A167">
        <v>702100</v>
      </c>
      <c r="B167" t="s">
        <v>173</v>
      </c>
      <c r="C167" s="2">
        <v>0</v>
      </c>
      <c r="D167" s="2">
        <v>0</v>
      </c>
      <c r="E167" s="2">
        <v>0</v>
      </c>
      <c r="F167" s="2">
        <v>195800000</v>
      </c>
      <c r="G167" s="2">
        <v>0</v>
      </c>
      <c r="H167" s="2">
        <v>195800000</v>
      </c>
      <c r="I167" s="3"/>
      <c r="J167" s="3"/>
      <c r="K167" s="3"/>
      <c r="L167" s="3"/>
      <c r="M167" s="3"/>
      <c r="N167" s="3"/>
    </row>
    <row r="168" spans="1:14" x14ac:dyDescent="0.3">
      <c r="A168">
        <v>702200</v>
      </c>
      <c r="B168" t="s">
        <v>174</v>
      </c>
      <c r="C168" s="2">
        <v>0</v>
      </c>
      <c r="D168" s="2">
        <v>0</v>
      </c>
      <c r="E168" s="2">
        <v>40776909.280000001</v>
      </c>
      <c r="F168" s="2">
        <v>3301642115.3800001</v>
      </c>
      <c r="G168" s="2">
        <v>0</v>
      </c>
      <c r="H168" s="2">
        <v>3260865206.0999999</v>
      </c>
      <c r="I168" s="3"/>
      <c r="J168" s="3"/>
      <c r="K168" s="3"/>
      <c r="L168" s="3"/>
      <c r="M168" s="3"/>
      <c r="N168" s="3"/>
    </row>
    <row r="169" spans="1:14" x14ac:dyDescent="0.3">
      <c r="A169">
        <v>702201</v>
      </c>
      <c r="B169" t="s">
        <v>175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3"/>
      <c r="J169" s="3"/>
      <c r="K169" s="3"/>
      <c r="L169" s="3"/>
      <c r="M169" s="3"/>
      <c r="N169" s="3"/>
    </row>
    <row r="170" spans="1:14" x14ac:dyDescent="0.3">
      <c r="A170">
        <v>702901</v>
      </c>
      <c r="B170" t="s">
        <v>176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3"/>
      <c r="J170" s="3"/>
      <c r="K170" s="3"/>
      <c r="L170" s="3"/>
      <c r="M170" s="3"/>
      <c r="N170" s="3"/>
    </row>
    <row r="171" spans="1:14" x14ac:dyDescent="0.3">
      <c r="A171">
        <v>706100</v>
      </c>
      <c r="B171" t="s">
        <v>177</v>
      </c>
      <c r="C171" s="2">
        <v>0</v>
      </c>
      <c r="D171" s="2">
        <v>0</v>
      </c>
      <c r="E171" s="2">
        <v>0</v>
      </c>
      <c r="F171" s="2">
        <v>8010000</v>
      </c>
      <c r="G171" s="2">
        <v>0</v>
      </c>
      <c r="H171" s="2">
        <v>8010000</v>
      </c>
      <c r="I171" s="3"/>
      <c r="J171" s="3"/>
      <c r="K171" s="3"/>
      <c r="L171" s="3"/>
      <c r="M171" s="3"/>
      <c r="N171" s="3"/>
    </row>
    <row r="172" spans="1:14" x14ac:dyDescent="0.3">
      <c r="A172">
        <v>707800</v>
      </c>
      <c r="B172" t="s">
        <v>178</v>
      </c>
      <c r="C172" s="2">
        <v>0</v>
      </c>
      <c r="D172" s="2">
        <v>0</v>
      </c>
      <c r="E172" s="2">
        <v>0</v>
      </c>
      <c r="F172" s="2">
        <v>1924235.18</v>
      </c>
      <c r="G172" s="2">
        <v>0</v>
      </c>
      <c r="H172" s="2">
        <v>1924235.18</v>
      </c>
      <c r="I172" s="3"/>
      <c r="J172" s="3"/>
      <c r="K172" s="3"/>
      <c r="L172" s="3"/>
      <c r="M172" s="3"/>
      <c r="N172" s="3"/>
    </row>
    <row r="173" spans="1:14" x14ac:dyDescent="0.3">
      <c r="A173">
        <v>707810</v>
      </c>
      <c r="B173" t="s">
        <v>179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3"/>
      <c r="J173" s="3"/>
      <c r="K173" s="3"/>
      <c r="L173" s="3"/>
      <c r="M173" s="3"/>
      <c r="N173" s="3"/>
    </row>
    <row r="174" spans="1:14" x14ac:dyDescent="0.3">
      <c r="A174">
        <v>722100</v>
      </c>
      <c r="B174" t="s">
        <v>180</v>
      </c>
      <c r="C174" s="2">
        <v>0</v>
      </c>
      <c r="D174" s="2">
        <v>0</v>
      </c>
      <c r="E174" s="2">
        <v>0</v>
      </c>
      <c r="F174" s="2">
        <v>8010000</v>
      </c>
      <c r="G174" s="2">
        <v>0</v>
      </c>
      <c r="H174" s="2">
        <v>8010000</v>
      </c>
      <c r="I174" s="3"/>
      <c r="J174" s="3"/>
      <c r="K174" s="3"/>
      <c r="L174" s="3"/>
      <c r="M174" s="3"/>
      <c r="N174" s="3"/>
    </row>
    <row r="175" spans="1:14" x14ac:dyDescent="0.3">
      <c r="A175">
        <v>756100</v>
      </c>
      <c r="B175" t="s">
        <v>181</v>
      </c>
      <c r="C175" s="2">
        <v>0</v>
      </c>
      <c r="D175" s="2">
        <v>0</v>
      </c>
      <c r="E175" s="2">
        <v>0</v>
      </c>
      <c r="F175" s="2">
        <v>1924235.18</v>
      </c>
      <c r="G175" s="2">
        <v>0</v>
      </c>
      <c r="H175" s="2">
        <v>1924235.18</v>
      </c>
      <c r="I175" s="3"/>
      <c r="J175" s="3"/>
      <c r="K175" s="3"/>
      <c r="L175" s="3"/>
      <c r="M175" s="3"/>
      <c r="N175" s="3"/>
    </row>
    <row r="176" spans="1:14" x14ac:dyDescent="0.3">
      <c r="A176">
        <v>758100</v>
      </c>
      <c r="B176" t="s">
        <v>182</v>
      </c>
      <c r="C176" s="2">
        <v>0</v>
      </c>
      <c r="D176" s="2">
        <v>0</v>
      </c>
      <c r="E176" s="2">
        <v>0</v>
      </c>
      <c r="F176" s="2">
        <v>4193585.66</v>
      </c>
      <c r="G176" s="2">
        <v>0</v>
      </c>
      <c r="H176" s="2">
        <v>4193585.66</v>
      </c>
      <c r="I176" s="3"/>
      <c r="J176" s="3"/>
      <c r="K176" s="3"/>
      <c r="L176" s="3"/>
      <c r="M176" s="3"/>
      <c r="N176" s="3"/>
    </row>
    <row r="177" spans="1:14" x14ac:dyDescent="0.3">
      <c r="A177">
        <v>758800</v>
      </c>
      <c r="B177" t="s">
        <v>183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3"/>
      <c r="J177" s="3"/>
      <c r="K177" s="3"/>
      <c r="L177" s="3"/>
      <c r="M177" s="3"/>
      <c r="N177" s="3"/>
    </row>
    <row r="178" spans="1:14" x14ac:dyDescent="0.3">
      <c r="A178">
        <v>773100</v>
      </c>
      <c r="B178" t="s">
        <v>184</v>
      </c>
      <c r="C178" s="2">
        <v>0</v>
      </c>
      <c r="D178" s="2">
        <v>0</v>
      </c>
      <c r="E178" s="2">
        <v>0</v>
      </c>
      <c r="F178" s="2">
        <v>13350000</v>
      </c>
      <c r="G178" s="2">
        <v>0</v>
      </c>
      <c r="H178" s="2">
        <v>13350000</v>
      </c>
      <c r="I178" s="3"/>
      <c r="J178" s="3"/>
      <c r="K178" s="3"/>
      <c r="L178" s="3"/>
      <c r="M178" s="3"/>
      <c r="N178" s="3"/>
    </row>
    <row r="179" spans="1:14" x14ac:dyDescent="0.3">
      <c r="A179">
        <v>781100</v>
      </c>
      <c r="B179" t="s">
        <v>185</v>
      </c>
      <c r="C179" s="2">
        <v>0</v>
      </c>
      <c r="D179" s="2">
        <v>0</v>
      </c>
      <c r="E179" s="2">
        <v>0</v>
      </c>
      <c r="F179" s="2">
        <v>5755719</v>
      </c>
      <c r="G179" s="2">
        <v>0</v>
      </c>
      <c r="H179" s="2">
        <v>5755719</v>
      </c>
      <c r="I179" s="3"/>
      <c r="J179" s="3"/>
      <c r="K179" s="3"/>
      <c r="L179" s="3"/>
      <c r="M179" s="3"/>
      <c r="N179" s="3"/>
    </row>
    <row r="180" spans="1:14" x14ac:dyDescent="0.3">
      <c r="A180">
        <v>781200</v>
      </c>
      <c r="B180" t="s">
        <v>186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3"/>
      <c r="J180" s="3"/>
      <c r="K180" s="3"/>
      <c r="L180" s="3"/>
      <c r="M180" s="3"/>
      <c r="N180" s="3"/>
    </row>
    <row r="181" spans="1:14" x14ac:dyDescent="0.3">
      <c r="A181">
        <v>812100</v>
      </c>
      <c r="B181" t="s">
        <v>187</v>
      </c>
      <c r="C181" s="2">
        <v>0</v>
      </c>
      <c r="D181" s="2">
        <v>0</v>
      </c>
      <c r="E181" s="2">
        <v>81867502.620000005</v>
      </c>
      <c r="F181" s="2">
        <v>81867502.620000005</v>
      </c>
      <c r="G181" s="2">
        <v>0</v>
      </c>
      <c r="H181" s="2">
        <v>0</v>
      </c>
      <c r="I181" s="3"/>
      <c r="J181" s="3"/>
      <c r="K181" s="3"/>
      <c r="L181" s="3"/>
      <c r="M181" s="3"/>
      <c r="N181" s="3"/>
    </row>
    <row r="182" spans="1:14" x14ac:dyDescent="0.3">
      <c r="A182">
        <v>822100</v>
      </c>
      <c r="B182" t="s">
        <v>188</v>
      </c>
      <c r="C182" s="2">
        <v>0</v>
      </c>
      <c r="D182" s="2">
        <v>0</v>
      </c>
      <c r="E182" s="2">
        <v>0</v>
      </c>
      <c r="F182" s="2">
        <v>226271.82</v>
      </c>
      <c r="G182" s="2">
        <v>0</v>
      </c>
      <c r="H182" s="2">
        <v>226271.82</v>
      </c>
      <c r="I182" s="3"/>
      <c r="J182" s="3"/>
      <c r="K182" s="3"/>
      <c r="L182" s="3"/>
      <c r="M182" s="3"/>
      <c r="N182" s="3"/>
    </row>
    <row r="183" spans="1:14" x14ac:dyDescent="0.3">
      <c r="A183">
        <v>845100</v>
      </c>
      <c r="B183" t="s">
        <v>189</v>
      </c>
      <c r="C183" s="2">
        <v>0</v>
      </c>
      <c r="D183" s="2">
        <v>0</v>
      </c>
      <c r="E183" s="2">
        <v>0</v>
      </c>
      <c r="F183" s="2">
        <v>3560000</v>
      </c>
      <c r="G183" s="2">
        <v>0</v>
      </c>
      <c r="H183" s="2">
        <v>3560000</v>
      </c>
      <c r="I183" s="3"/>
      <c r="J183" s="3"/>
      <c r="K183" s="3"/>
      <c r="L183" s="3"/>
      <c r="M183" s="3"/>
      <c r="N183" s="3"/>
    </row>
    <row r="184" spans="1:14" x14ac:dyDescent="0.3">
      <c r="A184">
        <v>891100</v>
      </c>
      <c r="B184" t="s">
        <v>190</v>
      </c>
      <c r="C184" s="2">
        <v>0</v>
      </c>
      <c r="D184" s="2">
        <v>0</v>
      </c>
      <c r="E184" s="2">
        <v>55361916</v>
      </c>
      <c r="F184" s="2">
        <v>0</v>
      </c>
      <c r="G184" s="2">
        <v>55361916</v>
      </c>
      <c r="H184" s="2">
        <v>0</v>
      </c>
      <c r="I184" s="3"/>
      <c r="J184" s="3"/>
      <c r="K184" s="3"/>
      <c r="L184" s="3"/>
      <c r="M184" s="3"/>
      <c r="N184" s="3"/>
    </row>
    <row r="185" spans="1:14" x14ac:dyDescent="0.3">
      <c r="A185" s="5">
        <v>131100</v>
      </c>
      <c r="B185" s="5" t="s">
        <v>191</v>
      </c>
      <c r="C185" s="6"/>
      <c r="D185" s="6"/>
      <c r="E185" s="6"/>
      <c r="F185" s="6"/>
      <c r="G185" s="6"/>
      <c r="H185" s="6">
        <f>-SUM(H4:H93)+SUM(G4:G93)</f>
        <v>400721417.75999975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5E2D3E-477B-4017-A6A2-C5FC4C601B27}">
  <dimension ref="A1:N185"/>
  <sheetViews>
    <sheetView showGridLines="0" workbookViewId="0">
      <pane ySplit="3" topLeftCell="A4" activePane="bottomLeft" state="frozen"/>
      <selection pane="bottomLeft"/>
    </sheetView>
  </sheetViews>
  <sheetFormatPr baseColWidth="10" defaultRowHeight="14.4" x14ac:dyDescent="0.3"/>
  <cols>
    <col min="2" max="2" width="41.77734375" bestFit="1" customWidth="1"/>
    <col min="3" max="3" width="16.44140625" bestFit="1" customWidth="1"/>
    <col min="4" max="4" width="17.109375" bestFit="1" customWidth="1"/>
    <col min="5" max="8" width="15.109375" bestFit="1" customWidth="1"/>
  </cols>
  <sheetData>
    <row r="1" spans="1:14" x14ac:dyDescent="0.3">
      <c r="A1" s="4" t="s">
        <v>8</v>
      </c>
    </row>
    <row r="2" spans="1:14" x14ac:dyDescent="0.3">
      <c r="A2" s="4" t="s">
        <v>9</v>
      </c>
    </row>
    <row r="3" spans="1:14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14" x14ac:dyDescent="0.3">
      <c r="A4">
        <v>101100</v>
      </c>
      <c r="B4" t="s">
        <v>10</v>
      </c>
      <c r="C4" s="2">
        <v>0</v>
      </c>
      <c r="D4" s="2">
        <v>0</v>
      </c>
      <c r="E4" s="2">
        <v>370000000</v>
      </c>
      <c r="F4" s="2">
        <v>555000000</v>
      </c>
      <c r="G4" s="2">
        <v>0</v>
      </c>
      <c r="H4" s="2">
        <v>185000000</v>
      </c>
      <c r="I4" s="3"/>
      <c r="J4" s="3"/>
      <c r="K4" s="3"/>
      <c r="L4" s="3"/>
      <c r="M4" s="3"/>
      <c r="N4" s="3"/>
    </row>
    <row r="5" spans="1:14" x14ac:dyDescent="0.3">
      <c r="A5">
        <v>101200</v>
      </c>
      <c r="B5" t="s">
        <v>11</v>
      </c>
      <c r="C5" s="2">
        <v>0</v>
      </c>
      <c r="D5" s="2">
        <v>0</v>
      </c>
      <c r="E5" s="2">
        <v>370000000</v>
      </c>
      <c r="F5" s="2">
        <v>370000000</v>
      </c>
      <c r="G5" s="2">
        <v>0</v>
      </c>
      <c r="H5" s="2">
        <v>0</v>
      </c>
      <c r="I5" s="3"/>
      <c r="J5" s="3"/>
      <c r="K5" s="3"/>
      <c r="L5" s="3"/>
      <c r="M5" s="3"/>
      <c r="N5" s="3"/>
    </row>
    <row r="6" spans="1:14" x14ac:dyDescent="0.3">
      <c r="A6">
        <v>101300</v>
      </c>
      <c r="B6" t="s">
        <v>12</v>
      </c>
      <c r="C6" s="2">
        <v>0</v>
      </c>
      <c r="D6" s="2">
        <v>185000000</v>
      </c>
      <c r="E6" s="2">
        <v>0</v>
      </c>
      <c r="F6" s="2">
        <v>370000000</v>
      </c>
      <c r="G6" s="2">
        <v>0</v>
      </c>
      <c r="H6" s="2">
        <v>555000000</v>
      </c>
      <c r="I6" s="3"/>
      <c r="J6" s="3"/>
      <c r="K6" s="3"/>
      <c r="L6" s="3"/>
      <c r="M6" s="3"/>
      <c r="N6" s="3"/>
    </row>
    <row r="7" spans="1:14" x14ac:dyDescent="0.3">
      <c r="A7">
        <v>106200</v>
      </c>
      <c r="B7" t="s">
        <v>13</v>
      </c>
      <c r="C7" s="2">
        <v>0</v>
      </c>
      <c r="D7" s="2">
        <v>0</v>
      </c>
      <c r="E7" s="2">
        <v>0</v>
      </c>
      <c r="F7" s="2">
        <v>6475000</v>
      </c>
      <c r="G7" s="2">
        <v>0</v>
      </c>
      <c r="H7" s="2">
        <v>6475000</v>
      </c>
      <c r="I7" s="3"/>
      <c r="J7" s="3"/>
      <c r="K7" s="3"/>
      <c r="L7" s="3"/>
      <c r="M7" s="3"/>
      <c r="N7" s="3"/>
    </row>
    <row r="8" spans="1:14" x14ac:dyDescent="0.3">
      <c r="A8">
        <v>109100</v>
      </c>
      <c r="B8" t="s">
        <v>14</v>
      </c>
      <c r="C8" s="2">
        <v>0</v>
      </c>
      <c r="D8" s="2">
        <v>0</v>
      </c>
      <c r="E8" s="2">
        <v>555000000</v>
      </c>
      <c r="F8" s="2">
        <v>370000000</v>
      </c>
      <c r="G8" s="2">
        <v>185000000</v>
      </c>
      <c r="H8" s="2">
        <v>0</v>
      </c>
      <c r="I8" s="3"/>
      <c r="J8" s="3"/>
      <c r="K8" s="3"/>
      <c r="L8" s="3"/>
      <c r="M8" s="3"/>
      <c r="N8" s="3"/>
    </row>
    <row r="9" spans="1:14" x14ac:dyDescent="0.3">
      <c r="A9">
        <v>111100</v>
      </c>
      <c r="B9" t="s">
        <v>15</v>
      </c>
      <c r="C9" s="2">
        <v>0</v>
      </c>
      <c r="D9" s="2">
        <v>37000000</v>
      </c>
      <c r="E9" s="2">
        <v>0</v>
      </c>
      <c r="F9" s="2">
        <v>0</v>
      </c>
      <c r="G9" s="2">
        <v>0</v>
      </c>
      <c r="H9" s="2">
        <v>37000000</v>
      </c>
      <c r="I9" s="3"/>
      <c r="J9" s="3"/>
      <c r="K9" s="3"/>
      <c r="L9" s="3"/>
      <c r="M9" s="3"/>
      <c r="N9" s="3"/>
    </row>
    <row r="10" spans="1:14" x14ac:dyDescent="0.3">
      <c r="A10">
        <v>121100</v>
      </c>
      <c r="B10" t="s">
        <v>16</v>
      </c>
      <c r="C10" s="2">
        <v>0</v>
      </c>
      <c r="D10" s="2">
        <v>87783086.450000003</v>
      </c>
      <c r="E10" s="2">
        <v>166500000</v>
      </c>
      <c r="F10" s="2">
        <v>219446396.90000001</v>
      </c>
      <c r="G10" s="2">
        <v>0</v>
      </c>
      <c r="H10" s="2">
        <v>140729483.34999999</v>
      </c>
      <c r="I10" s="3"/>
      <c r="J10" s="3"/>
      <c r="K10" s="3"/>
      <c r="L10" s="3"/>
      <c r="M10" s="3"/>
      <c r="N10" s="3"/>
    </row>
    <row r="11" spans="1:14" x14ac:dyDescent="0.3">
      <c r="A11">
        <v>131100</v>
      </c>
      <c r="B11" t="s">
        <v>17</v>
      </c>
      <c r="C11" s="2">
        <v>0</v>
      </c>
      <c r="D11" s="2">
        <v>219446396.90000001</v>
      </c>
      <c r="E11" s="2">
        <v>219446396.90000001</v>
      </c>
      <c r="F11" s="2">
        <v>0</v>
      </c>
      <c r="G11" s="2">
        <v>0</v>
      </c>
      <c r="H11" s="2">
        <v>0</v>
      </c>
      <c r="I11" s="3"/>
      <c r="J11" s="3"/>
      <c r="K11" s="3"/>
      <c r="L11" s="3"/>
      <c r="M11" s="3"/>
      <c r="N11" s="3"/>
    </row>
    <row r="12" spans="1:14" x14ac:dyDescent="0.3">
      <c r="A12">
        <v>141600</v>
      </c>
      <c r="B12" t="s">
        <v>18</v>
      </c>
      <c r="C12" s="2">
        <v>0</v>
      </c>
      <c r="D12" s="2">
        <v>0</v>
      </c>
      <c r="E12" s="2">
        <v>0</v>
      </c>
      <c r="F12" s="2">
        <v>3700000</v>
      </c>
      <c r="G12" s="2">
        <v>0</v>
      </c>
      <c r="H12" s="2">
        <v>3700000</v>
      </c>
      <c r="I12" s="3"/>
      <c r="J12" s="3"/>
      <c r="K12" s="3"/>
      <c r="L12" s="3"/>
      <c r="M12" s="3"/>
      <c r="N12" s="3"/>
    </row>
    <row r="13" spans="1:14" x14ac:dyDescent="0.3">
      <c r="A13">
        <v>154100</v>
      </c>
      <c r="B13" t="s">
        <v>19</v>
      </c>
      <c r="C13" s="2">
        <v>0</v>
      </c>
      <c r="D13" s="2">
        <v>0</v>
      </c>
      <c r="E13" s="2">
        <v>0</v>
      </c>
      <c r="F13" s="2">
        <v>74000000</v>
      </c>
      <c r="G13" s="2">
        <v>0</v>
      </c>
      <c r="H13" s="2">
        <v>74000000</v>
      </c>
      <c r="I13" s="3"/>
      <c r="J13" s="3"/>
      <c r="K13" s="3"/>
      <c r="L13" s="3"/>
      <c r="M13" s="3"/>
      <c r="N13" s="3"/>
    </row>
    <row r="14" spans="1:14" x14ac:dyDescent="0.3">
      <c r="A14">
        <v>162100</v>
      </c>
      <c r="B14" t="s">
        <v>20</v>
      </c>
      <c r="C14" s="2">
        <v>0</v>
      </c>
      <c r="D14" s="2">
        <v>0</v>
      </c>
      <c r="E14" s="2">
        <v>13876711.25</v>
      </c>
      <c r="F14" s="2">
        <v>185000000</v>
      </c>
      <c r="G14" s="2">
        <v>0</v>
      </c>
      <c r="H14" s="2">
        <v>171123288.75</v>
      </c>
      <c r="I14" s="3"/>
      <c r="J14" s="3"/>
      <c r="K14" s="3"/>
      <c r="L14" s="3"/>
      <c r="M14" s="3"/>
      <c r="N14" s="3"/>
    </row>
    <row r="15" spans="1:14" x14ac:dyDescent="0.3">
      <c r="A15">
        <v>165200</v>
      </c>
      <c r="B15" t="s">
        <v>21</v>
      </c>
      <c r="C15" s="2">
        <v>0</v>
      </c>
      <c r="D15" s="2">
        <v>4070000</v>
      </c>
      <c r="E15" s="2">
        <v>0</v>
      </c>
      <c r="F15" s="2">
        <v>0</v>
      </c>
      <c r="G15" s="2">
        <v>0</v>
      </c>
      <c r="H15" s="2">
        <v>4070000</v>
      </c>
      <c r="I15" s="3"/>
      <c r="J15" s="3"/>
      <c r="K15" s="3"/>
      <c r="L15" s="3"/>
      <c r="M15" s="3"/>
      <c r="N15" s="3"/>
    </row>
    <row r="16" spans="1:14" x14ac:dyDescent="0.3">
      <c r="A16">
        <v>196100</v>
      </c>
      <c r="B16" t="s">
        <v>22</v>
      </c>
      <c r="C16" s="2">
        <v>0</v>
      </c>
      <c r="D16" s="2">
        <v>101499689.45</v>
      </c>
      <c r="E16" s="2">
        <v>12397830.5</v>
      </c>
      <c r="F16" s="2">
        <v>47084026.25</v>
      </c>
      <c r="G16" s="2">
        <v>0</v>
      </c>
      <c r="H16" s="2">
        <v>136185885.20000002</v>
      </c>
      <c r="I16" s="3"/>
      <c r="J16" s="3"/>
      <c r="K16" s="3"/>
      <c r="L16" s="3"/>
      <c r="M16" s="3"/>
      <c r="N16" s="3"/>
    </row>
    <row r="17" spans="1:14" x14ac:dyDescent="0.3">
      <c r="A17">
        <v>213100</v>
      </c>
      <c r="B17" t="s">
        <v>23</v>
      </c>
      <c r="C17" s="2">
        <v>1942500</v>
      </c>
      <c r="D17" s="2">
        <v>0</v>
      </c>
      <c r="E17" s="2">
        <v>3700000</v>
      </c>
      <c r="F17" s="2">
        <v>0</v>
      </c>
      <c r="G17" s="2">
        <v>5642500</v>
      </c>
      <c r="H17" s="2">
        <v>0</v>
      </c>
      <c r="I17" s="3"/>
      <c r="J17" s="3"/>
      <c r="K17" s="3"/>
      <c r="L17" s="3"/>
      <c r="M17" s="3"/>
      <c r="N17" s="3"/>
    </row>
    <row r="18" spans="1:14" x14ac:dyDescent="0.3">
      <c r="A18">
        <v>215100</v>
      </c>
      <c r="B18" t="s">
        <v>24</v>
      </c>
      <c r="C18" s="2">
        <v>2960000</v>
      </c>
      <c r="D18" s="2">
        <v>0</v>
      </c>
      <c r="E18" s="2">
        <v>0</v>
      </c>
      <c r="F18" s="2">
        <v>0</v>
      </c>
      <c r="G18" s="2">
        <v>2960000</v>
      </c>
      <c r="H18" s="2">
        <v>0</v>
      </c>
      <c r="I18" s="3"/>
      <c r="J18" s="3"/>
      <c r="K18" s="3"/>
      <c r="L18" s="3"/>
      <c r="M18" s="3"/>
      <c r="N18" s="3"/>
    </row>
    <row r="19" spans="1:14" x14ac:dyDescent="0.3">
      <c r="A19">
        <v>223100</v>
      </c>
      <c r="B19" t="s">
        <v>25</v>
      </c>
      <c r="C19" s="2">
        <v>23125000</v>
      </c>
      <c r="D19" s="2">
        <v>0</v>
      </c>
      <c r="E19" s="2">
        <v>6475000</v>
      </c>
      <c r="F19" s="2">
        <v>0</v>
      </c>
      <c r="G19" s="2">
        <v>29600000</v>
      </c>
      <c r="H19" s="2">
        <v>0</v>
      </c>
      <c r="I19" s="3"/>
      <c r="J19" s="3"/>
      <c r="K19" s="3"/>
      <c r="L19" s="3"/>
      <c r="M19" s="3"/>
      <c r="N19" s="3"/>
    </row>
    <row r="20" spans="1:14" x14ac:dyDescent="0.3">
      <c r="A20">
        <v>229100</v>
      </c>
      <c r="B20" t="s">
        <v>26</v>
      </c>
      <c r="C20" s="2">
        <v>41946807.5</v>
      </c>
      <c r="D20" s="2">
        <v>0</v>
      </c>
      <c r="E20" s="2">
        <v>0</v>
      </c>
      <c r="F20" s="2">
        <v>0</v>
      </c>
      <c r="G20" s="2">
        <v>41946807.5</v>
      </c>
      <c r="H20" s="2">
        <v>0</v>
      </c>
      <c r="I20" s="3"/>
      <c r="J20" s="3"/>
      <c r="K20" s="3"/>
      <c r="L20" s="3"/>
      <c r="M20" s="3"/>
      <c r="N20" s="3"/>
    </row>
    <row r="21" spans="1:14" x14ac:dyDescent="0.3">
      <c r="A21">
        <v>231100</v>
      </c>
      <c r="B21" t="s">
        <v>27</v>
      </c>
      <c r="C21" s="2">
        <v>101750000</v>
      </c>
      <c r="D21" s="2">
        <v>0</v>
      </c>
      <c r="E21" s="2">
        <v>42550000</v>
      </c>
      <c r="F21" s="2">
        <v>0</v>
      </c>
      <c r="G21" s="2">
        <v>144300000</v>
      </c>
      <c r="H21" s="2">
        <v>0</v>
      </c>
      <c r="I21" s="3"/>
      <c r="J21" s="3"/>
      <c r="K21" s="3"/>
      <c r="L21" s="3"/>
      <c r="M21" s="3"/>
      <c r="N21" s="3"/>
    </row>
    <row r="22" spans="1:14" x14ac:dyDescent="0.3">
      <c r="A22">
        <v>232100</v>
      </c>
      <c r="B22" t="s">
        <v>28</v>
      </c>
      <c r="C22" s="2">
        <v>428110535</v>
      </c>
      <c r="D22" s="2">
        <v>0</v>
      </c>
      <c r="E22" s="2">
        <v>799200000</v>
      </c>
      <c r="F22" s="2">
        <v>0</v>
      </c>
      <c r="G22" s="2">
        <v>1227310535</v>
      </c>
      <c r="H22" s="2">
        <v>0</v>
      </c>
      <c r="I22" s="3"/>
      <c r="J22" s="3"/>
      <c r="K22" s="3"/>
      <c r="L22" s="3"/>
      <c r="M22" s="3"/>
      <c r="N22" s="3"/>
    </row>
    <row r="23" spans="1:14" x14ac:dyDescent="0.3">
      <c r="A23">
        <v>235100</v>
      </c>
      <c r="B23" t="s">
        <v>29</v>
      </c>
      <c r="C23" s="2">
        <v>111487748.80000001</v>
      </c>
      <c r="D23" s="2">
        <v>0</v>
      </c>
      <c r="E23" s="2">
        <v>1850000</v>
      </c>
      <c r="F23" s="2">
        <v>0</v>
      </c>
      <c r="G23" s="2">
        <v>113337748.80000001</v>
      </c>
      <c r="H23" s="2">
        <v>0</v>
      </c>
      <c r="I23" s="3"/>
      <c r="J23" s="3"/>
      <c r="K23" s="3"/>
      <c r="L23" s="3"/>
      <c r="M23" s="3"/>
      <c r="N23" s="3"/>
    </row>
    <row r="24" spans="1:14" x14ac:dyDescent="0.3">
      <c r="A24">
        <v>238100</v>
      </c>
      <c r="B24" t="s">
        <v>30</v>
      </c>
      <c r="C24" s="2">
        <v>20469545.150000002</v>
      </c>
      <c r="D24" s="2">
        <v>0</v>
      </c>
      <c r="E24" s="2">
        <v>1850000</v>
      </c>
      <c r="F24" s="2">
        <v>0</v>
      </c>
      <c r="G24" s="2">
        <v>22319545.150000002</v>
      </c>
      <c r="H24" s="2">
        <v>0</v>
      </c>
      <c r="I24" s="3"/>
      <c r="J24" s="3"/>
      <c r="K24" s="3"/>
      <c r="L24" s="3"/>
      <c r="M24" s="3"/>
      <c r="N24" s="3"/>
    </row>
    <row r="25" spans="1:14" x14ac:dyDescent="0.3">
      <c r="A25">
        <v>241100</v>
      </c>
      <c r="B25" t="s">
        <v>31</v>
      </c>
      <c r="C25" s="2">
        <v>168924245.55000001</v>
      </c>
      <c r="D25" s="2">
        <v>0</v>
      </c>
      <c r="E25" s="2">
        <v>32733900</v>
      </c>
      <c r="F25" s="2">
        <v>74043060.600000009</v>
      </c>
      <c r="G25" s="2">
        <v>127615084.95</v>
      </c>
      <c r="H25" s="2">
        <v>0</v>
      </c>
      <c r="I25" s="3"/>
      <c r="J25" s="3"/>
      <c r="K25" s="3"/>
      <c r="L25" s="3"/>
      <c r="M25" s="3"/>
      <c r="N25" s="3"/>
    </row>
    <row r="26" spans="1:14" x14ac:dyDescent="0.3">
      <c r="A26">
        <v>244100</v>
      </c>
      <c r="B26" t="s">
        <v>32</v>
      </c>
      <c r="C26" s="2">
        <v>2451250</v>
      </c>
      <c r="D26" s="2">
        <v>0</v>
      </c>
      <c r="E26" s="2">
        <v>9388750</v>
      </c>
      <c r="F26" s="2">
        <v>259000</v>
      </c>
      <c r="G26" s="2">
        <v>11581000</v>
      </c>
      <c r="H26" s="2">
        <v>0</v>
      </c>
      <c r="I26" s="3"/>
      <c r="J26" s="3"/>
      <c r="K26" s="3"/>
      <c r="L26" s="3"/>
      <c r="M26" s="3"/>
      <c r="N26" s="3"/>
    </row>
    <row r="27" spans="1:14" x14ac:dyDescent="0.3">
      <c r="A27">
        <v>244200</v>
      </c>
      <c r="B27" t="s">
        <v>33</v>
      </c>
      <c r="C27" s="2">
        <v>12705250.550000001</v>
      </c>
      <c r="D27" s="2">
        <v>0</v>
      </c>
      <c r="E27" s="2">
        <v>2218150</v>
      </c>
      <c r="F27" s="2">
        <v>10784950.550000001</v>
      </c>
      <c r="G27" s="2">
        <v>4138450</v>
      </c>
      <c r="H27" s="2">
        <v>0</v>
      </c>
      <c r="I27" s="3"/>
      <c r="J27" s="3"/>
      <c r="K27" s="3"/>
      <c r="L27" s="3"/>
      <c r="M27" s="3"/>
      <c r="N27" s="3"/>
    </row>
    <row r="28" spans="1:14" x14ac:dyDescent="0.3">
      <c r="A28">
        <v>244400</v>
      </c>
      <c r="B28" t="s">
        <v>34</v>
      </c>
      <c r="C28" s="2">
        <v>9192465</v>
      </c>
      <c r="D28" s="2">
        <v>0</v>
      </c>
      <c r="E28" s="2">
        <v>925000</v>
      </c>
      <c r="F28" s="2">
        <v>0</v>
      </c>
      <c r="G28" s="2">
        <v>10117465</v>
      </c>
      <c r="H28" s="2">
        <v>0</v>
      </c>
      <c r="I28" s="3"/>
      <c r="J28" s="3"/>
      <c r="K28" s="3"/>
      <c r="L28" s="3"/>
      <c r="M28" s="3"/>
      <c r="N28" s="3"/>
    </row>
    <row r="29" spans="1:14" x14ac:dyDescent="0.3">
      <c r="A29">
        <v>245100</v>
      </c>
      <c r="B29" t="s">
        <v>35</v>
      </c>
      <c r="C29" s="2">
        <v>99992500</v>
      </c>
      <c r="D29" s="2">
        <v>0</v>
      </c>
      <c r="E29" s="2">
        <v>40700000</v>
      </c>
      <c r="F29" s="2">
        <v>0</v>
      </c>
      <c r="G29" s="2">
        <v>140692500</v>
      </c>
      <c r="H29" s="2">
        <v>0</v>
      </c>
      <c r="I29" s="3"/>
      <c r="J29" s="3"/>
      <c r="K29" s="3"/>
      <c r="L29" s="3"/>
      <c r="M29" s="3"/>
      <c r="N29" s="3"/>
    </row>
    <row r="30" spans="1:14" x14ac:dyDescent="0.3">
      <c r="A30">
        <v>252100</v>
      </c>
      <c r="B30" t="s">
        <v>36</v>
      </c>
      <c r="C30" s="2">
        <v>0</v>
      </c>
      <c r="D30" s="2">
        <v>0</v>
      </c>
      <c r="E30" s="2">
        <v>46250000</v>
      </c>
      <c r="F30" s="2">
        <v>9250000</v>
      </c>
      <c r="G30" s="2">
        <v>37000000</v>
      </c>
      <c r="H30" s="2">
        <v>0</v>
      </c>
      <c r="I30" s="3"/>
      <c r="J30" s="3"/>
      <c r="K30" s="3"/>
      <c r="L30" s="3"/>
      <c r="M30" s="3"/>
      <c r="N30" s="3"/>
    </row>
    <row r="31" spans="1:14" x14ac:dyDescent="0.3">
      <c r="A31">
        <v>272800</v>
      </c>
      <c r="B31" t="s">
        <v>37</v>
      </c>
      <c r="C31" s="2">
        <v>3564950</v>
      </c>
      <c r="D31" s="2">
        <v>0</v>
      </c>
      <c r="E31" s="2">
        <v>0</v>
      </c>
      <c r="F31" s="2">
        <v>0</v>
      </c>
      <c r="G31" s="2">
        <v>3564950</v>
      </c>
      <c r="H31" s="2">
        <v>0</v>
      </c>
      <c r="I31" s="3"/>
      <c r="J31" s="3"/>
      <c r="K31" s="3"/>
      <c r="L31" s="3"/>
      <c r="M31" s="3"/>
      <c r="N31" s="3"/>
    </row>
    <row r="32" spans="1:14" x14ac:dyDescent="0.3">
      <c r="A32">
        <v>275100</v>
      </c>
      <c r="B32" t="s">
        <v>38</v>
      </c>
      <c r="C32" s="2">
        <v>2470286.5</v>
      </c>
      <c r="D32" s="2">
        <v>0</v>
      </c>
      <c r="E32" s="2">
        <v>742173.75</v>
      </c>
      <c r="F32" s="2">
        <v>1350579.55</v>
      </c>
      <c r="G32" s="2">
        <v>1861880.7000000002</v>
      </c>
      <c r="H32" s="2">
        <v>0</v>
      </c>
      <c r="I32" s="3"/>
      <c r="J32" s="3"/>
      <c r="K32" s="3"/>
      <c r="L32" s="3"/>
      <c r="M32" s="3"/>
      <c r="N32" s="3"/>
    </row>
    <row r="33" spans="1:14" x14ac:dyDescent="0.3">
      <c r="A33">
        <v>275300</v>
      </c>
      <c r="B33" t="s">
        <v>39</v>
      </c>
      <c r="C33" s="2">
        <v>161075.80000000002</v>
      </c>
      <c r="D33" s="2">
        <v>0</v>
      </c>
      <c r="E33" s="2">
        <v>0</v>
      </c>
      <c r="F33" s="2">
        <v>0</v>
      </c>
      <c r="G33" s="2">
        <v>161075.80000000002</v>
      </c>
      <c r="H33" s="2">
        <v>0</v>
      </c>
      <c r="I33" s="3"/>
      <c r="J33" s="3"/>
      <c r="K33" s="3"/>
      <c r="L33" s="3"/>
      <c r="M33" s="3"/>
      <c r="N33" s="3"/>
    </row>
    <row r="34" spans="1:14" x14ac:dyDescent="0.3">
      <c r="A34">
        <v>275500</v>
      </c>
      <c r="B34" t="s">
        <v>40</v>
      </c>
      <c r="C34" s="2">
        <v>831205</v>
      </c>
      <c r="D34" s="2">
        <v>0</v>
      </c>
      <c r="E34" s="2">
        <v>370000</v>
      </c>
      <c r="F34" s="2">
        <v>0</v>
      </c>
      <c r="G34" s="2">
        <v>1201205</v>
      </c>
      <c r="H34" s="2">
        <v>0</v>
      </c>
      <c r="I34" s="3"/>
      <c r="J34" s="3"/>
      <c r="K34" s="3"/>
      <c r="L34" s="3"/>
      <c r="M34" s="3"/>
      <c r="N34" s="3"/>
    </row>
    <row r="35" spans="1:14" x14ac:dyDescent="0.3">
      <c r="A35">
        <v>275800</v>
      </c>
      <c r="B35" t="s">
        <v>41</v>
      </c>
      <c r="C35" s="2">
        <v>1387500</v>
      </c>
      <c r="D35" s="2">
        <v>0</v>
      </c>
      <c r="E35" s="2">
        <v>0</v>
      </c>
      <c r="F35" s="2">
        <v>0</v>
      </c>
      <c r="G35" s="2">
        <v>1387500</v>
      </c>
      <c r="H35" s="2">
        <v>0</v>
      </c>
      <c r="I35" s="3"/>
      <c r="J35" s="3"/>
      <c r="K35" s="3"/>
      <c r="L35" s="3"/>
      <c r="M35" s="3"/>
      <c r="N35" s="3"/>
    </row>
    <row r="36" spans="1:14" x14ac:dyDescent="0.3">
      <c r="A36">
        <v>276200</v>
      </c>
      <c r="B36" t="s">
        <v>42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3"/>
      <c r="J36" s="3"/>
      <c r="K36" s="3"/>
      <c r="L36" s="3"/>
      <c r="M36" s="3"/>
      <c r="N36" s="3"/>
    </row>
    <row r="37" spans="1:14" x14ac:dyDescent="0.3">
      <c r="A37">
        <v>283210</v>
      </c>
      <c r="B37" t="s">
        <v>43</v>
      </c>
      <c r="C37" s="2">
        <v>0</v>
      </c>
      <c r="D37" s="2">
        <v>278080824.15000004</v>
      </c>
      <c r="E37" s="2">
        <v>0</v>
      </c>
      <c r="F37" s="2">
        <v>0</v>
      </c>
      <c r="G37" s="2">
        <v>0</v>
      </c>
      <c r="H37" s="2">
        <v>278080824.15000004</v>
      </c>
      <c r="I37" s="3"/>
      <c r="J37" s="3"/>
      <c r="K37" s="3"/>
      <c r="L37" s="3"/>
      <c r="M37" s="3"/>
      <c r="N37" s="3"/>
    </row>
    <row r="38" spans="1:14" x14ac:dyDescent="0.3">
      <c r="A38">
        <v>283510</v>
      </c>
      <c r="B38" t="s">
        <v>44</v>
      </c>
      <c r="C38" s="2">
        <v>0</v>
      </c>
      <c r="D38" s="2">
        <v>131957293.95</v>
      </c>
      <c r="E38" s="2">
        <v>0</v>
      </c>
      <c r="F38" s="2">
        <v>0</v>
      </c>
      <c r="G38" s="2">
        <v>0</v>
      </c>
      <c r="H38" s="2">
        <v>131957293.95</v>
      </c>
      <c r="I38" s="3"/>
      <c r="J38" s="3"/>
      <c r="K38" s="3"/>
      <c r="L38" s="3"/>
      <c r="M38" s="3"/>
      <c r="N38" s="3"/>
    </row>
    <row r="39" spans="1:14" x14ac:dyDescent="0.3">
      <c r="A39">
        <v>284110</v>
      </c>
      <c r="B39" t="s">
        <v>45</v>
      </c>
      <c r="C39" s="2">
        <v>0</v>
      </c>
      <c r="D39" s="2">
        <v>111562239.05000001</v>
      </c>
      <c r="E39" s="2">
        <v>74043060.600000009</v>
      </c>
      <c r="F39" s="2">
        <v>15512679.200000001</v>
      </c>
      <c r="G39" s="2">
        <v>0</v>
      </c>
      <c r="H39" s="2">
        <v>53031857.650000006</v>
      </c>
      <c r="I39" s="3"/>
      <c r="J39" s="3"/>
      <c r="K39" s="3"/>
      <c r="L39" s="3"/>
      <c r="M39" s="3"/>
      <c r="N39" s="3"/>
    </row>
    <row r="40" spans="1:14" x14ac:dyDescent="0.3">
      <c r="A40">
        <v>284410</v>
      </c>
      <c r="B40" t="s">
        <v>46</v>
      </c>
      <c r="C40" s="2">
        <v>0</v>
      </c>
      <c r="D40" s="2">
        <v>2451250</v>
      </c>
      <c r="E40" s="2">
        <v>259000</v>
      </c>
      <c r="F40" s="2">
        <v>8941.0500000000011</v>
      </c>
      <c r="G40" s="2">
        <v>0</v>
      </c>
      <c r="H40" s="2">
        <v>2201191.0500000003</v>
      </c>
      <c r="I40" s="3"/>
      <c r="J40" s="3"/>
      <c r="K40" s="3"/>
      <c r="L40" s="3"/>
      <c r="M40" s="3"/>
      <c r="N40" s="3"/>
    </row>
    <row r="41" spans="1:14" x14ac:dyDescent="0.3">
      <c r="A41">
        <v>284420</v>
      </c>
      <c r="B41" t="s">
        <v>47</v>
      </c>
      <c r="C41" s="2">
        <v>0</v>
      </c>
      <c r="D41" s="2">
        <v>11423818.450000001</v>
      </c>
      <c r="E41" s="2">
        <v>10784950.550000001</v>
      </c>
      <c r="F41" s="2">
        <v>919296.45000000007</v>
      </c>
      <c r="G41" s="2">
        <v>0</v>
      </c>
      <c r="H41" s="2">
        <v>1558164.35</v>
      </c>
      <c r="I41" s="3"/>
      <c r="J41" s="3"/>
      <c r="K41" s="3"/>
      <c r="L41" s="3"/>
      <c r="M41" s="3"/>
      <c r="N41" s="3"/>
    </row>
    <row r="42" spans="1:14" x14ac:dyDescent="0.3">
      <c r="A42">
        <v>284440</v>
      </c>
      <c r="B42" t="s">
        <v>48</v>
      </c>
      <c r="C42" s="2">
        <v>0</v>
      </c>
      <c r="D42" s="2">
        <v>8476737</v>
      </c>
      <c r="E42" s="2">
        <v>0</v>
      </c>
      <c r="F42" s="2">
        <v>481888</v>
      </c>
      <c r="G42" s="2">
        <v>0</v>
      </c>
      <c r="H42" s="2">
        <v>8958625</v>
      </c>
      <c r="I42" s="3"/>
      <c r="J42" s="3"/>
      <c r="K42" s="3"/>
      <c r="L42" s="3"/>
      <c r="M42" s="3"/>
      <c r="N42" s="3"/>
    </row>
    <row r="43" spans="1:14" x14ac:dyDescent="0.3">
      <c r="A43">
        <v>284510</v>
      </c>
      <c r="B43" t="s">
        <v>49</v>
      </c>
      <c r="C43" s="2">
        <v>0</v>
      </c>
      <c r="D43" s="2">
        <v>99645625</v>
      </c>
      <c r="E43" s="2">
        <v>0</v>
      </c>
      <c r="F43" s="2">
        <v>698375</v>
      </c>
      <c r="G43" s="2">
        <v>0</v>
      </c>
      <c r="H43" s="2">
        <v>100344000</v>
      </c>
      <c r="I43" s="3"/>
      <c r="J43" s="3"/>
      <c r="K43" s="3"/>
      <c r="L43" s="3"/>
      <c r="M43" s="3"/>
      <c r="N43" s="3"/>
    </row>
    <row r="44" spans="1:14" x14ac:dyDescent="0.3">
      <c r="A44">
        <v>311100</v>
      </c>
      <c r="B44" t="s">
        <v>50</v>
      </c>
      <c r="C44" s="2">
        <v>0</v>
      </c>
      <c r="D44" s="2">
        <v>0</v>
      </c>
      <c r="E44" s="2">
        <v>9250000</v>
      </c>
      <c r="F44" s="2">
        <v>0</v>
      </c>
      <c r="G44" s="2">
        <v>9250000</v>
      </c>
      <c r="H44" s="2">
        <v>0</v>
      </c>
      <c r="I44" s="3"/>
      <c r="J44" s="3"/>
      <c r="K44" s="3"/>
      <c r="L44" s="3"/>
      <c r="M44" s="3"/>
      <c r="N44" s="3"/>
    </row>
    <row r="45" spans="1:14" x14ac:dyDescent="0.3">
      <c r="A45">
        <v>321100</v>
      </c>
      <c r="B45" t="s">
        <v>51</v>
      </c>
      <c r="C45" s="2">
        <v>14284664</v>
      </c>
      <c r="D45" s="2">
        <v>0</v>
      </c>
      <c r="E45" s="2">
        <v>107080684.35000001</v>
      </c>
      <c r="F45" s="2">
        <v>106883814.75</v>
      </c>
      <c r="G45" s="2">
        <v>14481533.600000001</v>
      </c>
      <c r="H45" s="2">
        <v>0</v>
      </c>
      <c r="I45" s="3"/>
      <c r="J45" s="3"/>
      <c r="K45" s="3"/>
      <c r="L45" s="3"/>
      <c r="M45" s="3"/>
      <c r="N45" s="3"/>
    </row>
    <row r="46" spans="1:14" x14ac:dyDescent="0.3">
      <c r="A46">
        <v>335100</v>
      </c>
      <c r="B46" t="s">
        <v>52</v>
      </c>
      <c r="C46" s="2">
        <v>15071937.050000001</v>
      </c>
      <c r="D46" s="2">
        <v>0</v>
      </c>
      <c r="E46" s="2">
        <v>142217371.75</v>
      </c>
      <c r="F46" s="2">
        <v>146684587.09999999</v>
      </c>
      <c r="G46" s="2">
        <v>10604721.700000001</v>
      </c>
      <c r="H46" s="2">
        <v>0</v>
      </c>
      <c r="I46" s="3"/>
      <c r="J46" s="3"/>
      <c r="K46" s="3"/>
      <c r="L46" s="3"/>
      <c r="M46" s="3"/>
      <c r="N46" s="3"/>
    </row>
    <row r="47" spans="1:14" x14ac:dyDescent="0.3">
      <c r="A47">
        <v>401100</v>
      </c>
      <c r="B47" t="s">
        <v>53</v>
      </c>
      <c r="C47" s="2">
        <v>0</v>
      </c>
      <c r="D47" s="2">
        <v>75080215</v>
      </c>
      <c r="E47" s="2">
        <v>1071720342.0500001</v>
      </c>
      <c r="F47" s="2">
        <v>1046025904.8000001</v>
      </c>
      <c r="G47" s="2">
        <v>0</v>
      </c>
      <c r="H47" s="2">
        <v>49385777.75</v>
      </c>
      <c r="I47" s="3"/>
      <c r="J47" s="3"/>
      <c r="K47" s="3"/>
      <c r="L47" s="3"/>
      <c r="M47" s="3"/>
      <c r="N47" s="3"/>
    </row>
    <row r="48" spans="1:14" x14ac:dyDescent="0.3">
      <c r="A48">
        <v>408100</v>
      </c>
      <c r="B48" t="s">
        <v>54</v>
      </c>
      <c r="C48" s="2">
        <v>0</v>
      </c>
      <c r="D48" s="2">
        <v>25899030.600000001</v>
      </c>
      <c r="E48" s="2">
        <v>217949552.65000001</v>
      </c>
      <c r="F48" s="2">
        <v>210928619.5</v>
      </c>
      <c r="G48" s="2">
        <v>0</v>
      </c>
      <c r="H48" s="2">
        <v>18878097.449999999</v>
      </c>
      <c r="I48" s="3"/>
      <c r="J48" s="3"/>
      <c r="K48" s="3"/>
      <c r="L48" s="3"/>
      <c r="M48" s="3"/>
      <c r="N48" s="3"/>
    </row>
    <row r="49" spans="1:14" x14ac:dyDescent="0.3">
      <c r="A49">
        <v>408110</v>
      </c>
      <c r="B49" t="s">
        <v>55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3"/>
      <c r="J49" s="3"/>
      <c r="K49" s="3"/>
      <c r="L49" s="3"/>
      <c r="M49" s="3"/>
      <c r="N49" s="3"/>
    </row>
    <row r="50" spans="1:14" x14ac:dyDescent="0.3">
      <c r="A50">
        <v>408120</v>
      </c>
      <c r="B50" t="s">
        <v>56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3"/>
      <c r="J50" s="3"/>
      <c r="K50" s="3"/>
      <c r="L50" s="3"/>
      <c r="M50" s="3"/>
      <c r="N50" s="3"/>
    </row>
    <row r="51" spans="1:14" x14ac:dyDescent="0.3">
      <c r="A51">
        <v>408130</v>
      </c>
      <c r="B51" t="s">
        <v>57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3"/>
      <c r="J51" s="3"/>
      <c r="K51" s="3"/>
      <c r="L51" s="3"/>
      <c r="M51" s="3"/>
      <c r="N51" s="3"/>
    </row>
    <row r="52" spans="1:14" x14ac:dyDescent="0.3">
      <c r="A52">
        <v>408140</v>
      </c>
      <c r="B52" t="s">
        <v>58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3"/>
      <c r="J52" s="3"/>
      <c r="K52" s="3"/>
      <c r="L52" s="3"/>
      <c r="M52" s="3"/>
      <c r="N52" s="3"/>
    </row>
    <row r="53" spans="1:14" x14ac:dyDescent="0.3">
      <c r="A53">
        <v>408150</v>
      </c>
      <c r="B53" t="s">
        <v>59</v>
      </c>
      <c r="C53" s="2">
        <v>0</v>
      </c>
      <c r="D53" s="2">
        <v>2425035.5</v>
      </c>
      <c r="E53" s="2">
        <v>0</v>
      </c>
      <c r="F53" s="2">
        <v>0</v>
      </c>
      <c r="G53" s="2">
        <v>0</v>
      </c>
      <c r="H53" s="2">
        <v>2425035.5</v>
      </c>
      <c r="I53" s="3"/>
      <c r="J53" s="3"/>
      <c r="K53" s="3"/>
      <c r="L53" s="3"/>
      <c r="M53" s="3"/>
      <c r="N53" s="3"/>
    </row>
    <row r="54" spans="1:14" x14ac:dyDescent="0.3">
      <c r="A54">
        <v>409100</v>
      </c>
      <c r="B54" t="s">
        <v>60</v>
      </c>
      <c r="C54" s="2">
        <v>1295000</v>
      </c>
      <c r="D54" s="2">
        <v>0</v>
      </c>
      <c r="E54" s="2">
        <v>7414082.2000000002</v>
      </c>
      <c r="F54" s="2">
        <v>7122500</v>
      </c>
      <c r="G54" s="2">
        <v>1586582.2000000002</v>
      </c>
      <c r="H54" s="2">
        <v>0</v>
      </c>
      <c r="I54" s="3"/>
      <c r="J54" s="3"/>
      <c r="K54" s="3"/>
      <c r="L54" s="3"/>
      <c r="M54" s="3"/>
      <c r="N54" s="3"/>
    </row>
    <row r="55" spans="1:14" x14ac:dyDescent="0.3">
      <c r="A55">
        <v>411100</v>
      </c>
      <c r="B55" t="s">
        <v>61</v>
      </c>
      <c r="C55" s="2">
        <v>260265091.05000001</v>
      </c>
      <c r="D55" s="2">
        <v>0</v>
      </c>
      <c r="E55" s="2">
        <v>3827247693.4500003</v>
      </c>
      <c r="F55" s="2">
        <v>3835429377.6500001</v>
      </c>
      <c r="G55" s="2">
        <v>252083406.85000002</v>
      </c>
      <c r="H55" s="2">
        <v>0</v>
      </c>
      <c r="I55" s="3"/>
      <c r="J55" s="3"/>
      <c r="K55" s="3"/>
      <c r="L55" s="3"/>
      <c r="M55" s="3"/>
      <c r="N55" s="3"/>
    </row>
    <row r="56" spans="1:14" x14ac:dyDescent="0.3">
      <c r="A56">
        <v>416200</v>
      </c>
      <c r="B56" t="s">
        <v>62</v>
      </c>
      <c r="C56" s="2">
        <v>58603412</v>
      </c>
      <c r="D56" s="2">
        <v>0</v>
      </c>
      <c r="E56" s="2">
        <v>0</v>
      </c>
      <c r="F56" s="2">
        <v>0</v>
      </c>
      <c r="G56" s="2">
        <v>58603412</v>
      </c>
      <c r="H56" s="2">
        <v>0</v>
      </c>
      <c r="I56" s="3"/>
      <c r="J56" s="3"/>
      <c r="K56" s="3"/>
      <c r="L56" s="3"/>
      <c r="M56" s="3"/>
      <c r="N56" s="3"/>
    </row>
    <row r="57" spans="1:14" x14ac:dyDescent="0.3">
      <c r="A57">
        <v>419800</v>
      </c>
      <c r="B57" t="s">
        <v>63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3"/>
      <c r="J57" s="3"/>
      <c r="K57" s="3"/>
      <c r="L57" s="3"/>
      <c r="M57" s="3"/>
      <c r="N57" s="3"/>
    </row>
    <row r="58" spans="1:14" x14ac:dyDescent="0.3">
      <c r="A58">
        <v>421100</v>
      </c>
      <c r="B58" t="s">
        <v>64</v>
      </c>
      <c r="C58" s="2">
        <v>1281125</v>
      </c>
      <c r="D58" s="2">
        <v>0</v>
      </c>
      <c r="E58" s="2">
        <v>38370150.700000003</v>
      </c>
      <c r="F58" s="2">
        <v>11711003.200000001</v>
      </c>
      <c r="G58" s="2">
        <v>27940272.5</v>
      </c>
      <c r="H58" s="2">
        <v>0</v>
      </c>
      <c r="I58" s="3"/>
      <c r="J58" s="3"/>
      <c r="K58" s="3"/>
      <c r="L58" s="3"/>
      <c r="M58" s="3"/>
      <c r="N58" s="3"/>
    </row>
    <row r="59" spans="1:14" x14ac:dyDescent="0.3">
      <c r="A59">
        <v>421300</v>
      </c>
      <c r="B59" t="s">
        <v>65</v>
      </c>
      <c r="C59" s="2">
        <v>1087404.1000000001</v>
      </c>
      <c r="D59" s="2">
        <v>0</v>
      </c>
      <c r="E59" s="2">
        <v>5284436.2</v>
      </c>
      <c r="F59" s="2">
        <v>3007036.25</v>
      </c>
      <c r="G59" s="2">
        <v>3364804.0500000003</v>
      </c>
      <c r="H59" s="2">
        <v>0</v>
      </c>
      <c r="I59" s="3"/>
      <c r="J59" s="3"/>
      <c r="K59" s="3"/>
      <c r="L59" s="3"/>
      <c r="M59" s="3"/>
      <c r="N59" s="3"/>
    </row>
    <row r="60" spans="1:14" x14ac:dyDescent="0.3">
      <c r="A60">
        <v>422100</v>
      </c>
      <c r="B60" t="s">
        <v>66</v>
      </c>
      <c r="C60" s="2">
        <v>0</v>
      </c>
      <c r="D60" s="2">
        <v>1819014.35</v>
      </c>
      <c r="E60" s="2">
        <v>197814119.35000002</v>
      </c>
      <c r="F60" s="2">
        <v>196244742.15000001</v>
      </c>
      <c r="G60" s="2">
        <v>0</v>
      </c>
      <c r="H60" s="2">
        <v>249637.15000000002</v>
      </c>
      <c r="I60" s="3"/>
      <c r="J60" s="3"/>
      <c r="K60" s="3"/>
      <c r="L60" s="3"/>
      <c r="M60" s="3"/>
      <c r="N60" s="3"/>
    </row>
    <row r="61" spans="1:14" x14ac:dyDescent="0.3">
      <c r="A61">
        <v>423200</v>
      </c>
      <c r="B61" t="s">
        <v>67</v>
      </c>
      <c r="C61" s="2">
        <v>0</v>
      </c>
      <c r="D61" s="2">
        <v>74000</v>
      </c>
      <c r="E61" s="2">
        <v>962000</v>
      </c>
      <c r="F61" s="2">
        <v>888000</v>
      </c>
      <c r="G61" s="2">
        <v>0</v>
      </c>
      <c r="H61" s="2">
        <v>0</v>
      </c>
      <c r="I61" s="3"/>
      <c r="J61" s="3"/>
      <c r="K61" s="3"/>
      <c r="L61" s="3"/>
      <c r="M61" s="3"/>
      <c r="N61" s="3"/>
    </row>
    <row r="62" spans="1:14" x14ac:dyDescent="0.3">
      <c r="A62">
        <v>424200</v>
      </c>
      <c r="B62" t="s">
        <v>68</v>
      </c>
      <c r="C62" s="2">
        <v>0</v>
      </c>
      <c r="D62" s="2">
        <v>0</v>
      </c>
      <c r="E62" s="2">
        <v>104895</v>
      </c>
      <c r="F62" s="2">
        <v>104895</v>
      </c>
      <c r="G62" s="2">
        <v>0</v>
      </c>
      <c r="H62" s="2">
        <v>0</v>
      </c>
      <c r="I62" s="3"/>
      <c r="J62" s="3"/>
      <c r="K62" s="3"/>
      <c r="L62" s="3"/>
      <c r="M62" s="3"/>
      <c r="N62" s="3"/>
    </row>
    <row r="63" spans="1:14" x14ac:dyDescent="0.3">
      <c r="A63">
        <v>427100</v>
      </c>
      <c r="B63" t="s">
        <v>69</v>
      </c>
      <c r="C63" s="2">
        <v>0</v>
      </c>
      <c r="D63" s="2">
        <v>134125</v>
      </c>
      <c r="E63" s="2">
        <v>364450</v>
      </c>
      <c r="F63" s="2">
        <v>345025</v>
      </c>
      <c r="G63" s="2">
        <v>0</v>
      </c>
      <c r="H63" s="2">
        <v>114700</v>
      </c>
      <c r="I63" s="3"/>
      <c r="J63" s="3"/>
      <c r="K63" s="3"/>
      <c r="L63" s="3"/>
      <c r="M63" s="3"/>
      <c r="N63" s="3"/>
    </row>
    <row r="64" spans="1:14" x14ac:dyDescent="0.3">
      <c r="A64">
        <v>428101</v>
      </c>
      <c r="B64" t="s">
        <v>70</v>
      </c>
      <c r="C64" s="2">
        <v>0</v>
      </c>
      <c r="D64" s="2">
        <v>5656297.2999999998</v>
      </c>
      <c r="E64" s="2">
        <v>5656297.2999999998</v>
      </c>
      <c r="F64" s="2">
        <v>4976683.1500000004</v>
      </c>
      <c r="G64" s="2">
        <v>0</v>
      </c>
      <c r="H64" s="2">
        <v>4976683.1500000004</v>
      </c>
      <c r="I64" s="3"/>
      <c r="J64" s="3"/>
      <c r="K64" s="3"/>
      <c r="L64" s="3"/>
      <c r="M64" s="3"/>
      <c r="N64" s="3"/>
    </row>
    <row r="65" spans="1:14" x14ac:dyDescent="0.3">
      <c r="A65">
        <v>428102</v>
      </c>
      <c r="B65" t="s">
        <v>71</v>
      </c>
      <c r="C65" s="2">
        <v>0</v>
      </c>
      <c r="D65" s="2">
        <v>1767922.9000000001</v>
      </c>
      <c r="E65" s="2">
        <v>1767922.9000000001</v>
      </c>
      <c r="F65" s="2">
        <v>1769600.85</v>
      </c>
      <c r="G65" s="2">
        <v>0</v>
      </c>
      <c r="H65" s="2">
        <v>1769600.85</v>
      </c>
      <c r="I65" s="3"/>
      <c r="J65" s="3"/>
      <c r="K65" s="3"/>
      <c r="L65" s="3"/>
      <c r="M65" s="3"/>
      <c r="N65" s="3"/>
    </row>
    <row r="66" spans="1:14" x14ac:dyDescent="0.3">
      <c r="A66">
        <v>431100</v>
      </c>
      <c r="B66" t="s">
        <v>72</v>
      </c>
      <c r="C66" s="2">
        <v>0</v>
      </c>
      <c r="D66" s="2">
        <v>1435420.55</v>
      </c>
      <c r="E66" s="2">
        <v>13507510.450000001</v>
      </c>
      <c r="F66" s="2">
        <v>13223892.5</v>
      </c>
      <c r="G66" s="2">
        <v>0</v>
      </c>
      <c r="H66" s="2">
        <v>1151802.6000000001</v>
      </c>
      <c r="I66" s="3"/>
      <c r="J66" s="3"/>
      <c r="K66" s="3"/>
      <c r="L66" s="3"/>
      <c r="M66" s="3"/>
      <c r="N66" s="3"/>
    </row>
    <row r="67" spans="1:14" x14ac:dyDescent="0.3">
      <c r="A67">
        <v>431300</v>
      </c>
      <c r="B67" t="s">
        <v>73</v>
      </c>
      <c r="C67" s="2">
        <v>0</v>
      </c>
      <c r="D67" s="2">
        <v>2312148.5</v>
      </c>
      <c r="E67" s="2">
        <v>25281615.300000001</v>
      </c>
      <c r="F67" s="2">
        <v>25754244.050000001</v>
      </c>
      <c r="G67" s="2">
        <v>0</v>
      </c>
      <c r="H67" s="2">
        <v>2784777.25</v>
      </c>
      <c r="I67" s="3"/>
      <c r="J67" s="3"/>
      <c r="K67" s="3"/>
      <c r="L67" s="3"/>
      <c r="M67" s="3"/>
      <c r="N67" s="3"/>
    </row>
    <row r="68" spans="1:14" x14ac:dyDescent="0.3">
      <c r="A68">
        <v>433110</v>
      </c>
      <c r="B68" t="s">
        <v>74</v>
      </c>
      <c r="C68" s="2">
        <v>0</v>
      </c>
      <c r="D68" s="2">
        <v>869501.85000000009</v>
      </c>
      <c r="E68" s="2">
        <v>6854142.7000000002</v>
      </c>
      <c r="F68" s="2">
        <v>6548889</v>
      </c>
      <c r="G68" s="2">
        <v>0</v>
      </c>
      <c r="H68" s="2">
        <v>564248.15</v>
      </c>
      <c r="I68" s="3"/>
      <c r="J68" s="3"/>
      <c r="K68" s="3"/>
      <c r="L68" s="3"/>
      <c r="M68" s="3"/>
      <c r="N68" s="3"/>
    </row>
    <row r="69" spans="1:14" x14ac:dyDescent="0.3">
      <c r="A69">
        <v>438200</v>
      </c>
      <c r="B69" t="s">
        <v>75</v>
      </c>
      <c r="C69" s="2">
        <v>0</v>
      </c>
      <c r="D69" s="2">
        <v>940882.25</v>
      </c>
      <c r="E69" s="2">
        <v>940882.25</v>
      </c>
      <c r="F69" s="2">
        <v>887224.85000000009</v>
      </c>
      <c r="G69" s="2">
        <v>0</v>
      </c>
      <c r="H69" s="2">
        <v>887224.85000000009</v>
      </c>
      <c r="I69" s="3"/>
      <c r="J69" s="3"/>
      <c r="K69" s="3"/>
      <c r="L69" s="3"/>
      <c r="M69" s="3"/>
      <c r="N69" s="3"/>
    </row>
    <row r="70" spans="1:14" x14ac:dyDescent="0.3">
      <c r="A70">
        <v>441100</v>
      </c>
      <c r="B70" t="s">
        <v>76</v>
      </c>
      <c r="C70" s="2">
        <v>0</v>
      </c>
      <c r="D70" s="2">
        <v>43311114.050000004</v>
      </c>
      <c r="E70" s="2">
        <v>43311114.050000004</v>
      </c>
      <c r="F70" s="2">
        <v>57539070</v>
      </c>
      <c r="G70" s="2">
        <v>0</v>
      </c>
      <c r="H70" s="2">
        <v>57539070</v>
      </c>
      <c r="I70" s="3"/>
      <c r="J70" s="3"/>
      <c r="K70" s="3"/>
      <c r="L70" s="3"/>
      <c r="M70" s="3"/>
      <c r="N70" s="3"/>
    </row>
    <row r="71" spans="1:14" x14ac:dyDescent="0.3">
      <c r="A71">
        <v>442100</v>
      </c>
      <c r="B71" t="s">
        <v>77</v>
      </c>
      <c r="C71" s="2">
        <v>0</v>
      </c>
      <c r="D71" s="2">
        <v>5944316.4000000004</v>
      </c>
      <c r="E71" s="2">
        <v>0</v>
      </c>
      <c r="F71" s="2">
        <v>843955.20000000007</v>
      </c>
      <c r="G71" s="2">
        <v>0</v>
      </c>
      <c r="H71" s="2">
        <v>6788271.6000000006</v>
      </c>
      <c r="I71" s="3"/>
      <c r="J71" s="3"/>
      <c r="K71" s="3"/>
      <c r="L71" s="3"/>
      <c r="M71" s="3"/>
      <c r="N71" s="3"/>
    </row>
    <row r="72" spans="1:14" x14ac:dyDescent="0.3">
      <c r="A72">
        <v>443200</v>
      </c>
      <c r="B72" t="s">
        <v>78</v>
      </c>
      <c r="C72" s="2">
        <v>0</v>
      </c>
      <c r="D72" s="2">
        <v>166094.85</v>
      </c>
      <c r="E72" s="2">
        <v>584714.70000000007</v>
      </c>
      <c r="F72" s="2">
        <v>418619.85000000003</v>
      </c>
      <c r="G72" s="2">
        <v>0</v>
      </c>
      <c r="H72" s="2">
        <v>0</v>
      </c>
      <c r="I72" s="3"/>
      <c r="J72" s="3"/>
      <c r="K72" s="3"/>
      <c r="L72" s="3"/>
      <c r="M72" s="3"/>
      <c r="N72" s="3"/>
    </row>
    <row r="73" spans="1:14" x14ac:dyDescent="0.3">
      <c r="A73">
        <v>444100</v>
      </c>
      <c r="B73" t="s">
        <v>79</v>
      </c>
      <c r="C73" s="2">
        <v>0</v>
      </c>
      <c r="D73" s="2">
        <v>0</v>
      </c>
      <c r="E73" s="2">
        <v>418619.85000000003</v>
      </c>
      <c r="F73" s="2">
        <v>418619.85000000003</v>
      </c>
      <c r="G73" s="2">
        <v>0</v>
      </c>
      <c r="H73" s="2">
        <v>0</v>
      </c>
      <c r="I73" s="3"/>
      <c r="J73" s="3"/>
      <c r="K73" s="3"/>
      <c r="L73" s="3"/>
      <c r="M73" s="3"/>
      <c r="N73" s="3"/>
    </row>
    <row r="74" spans="1:14" x14ac:dyDescent="0.3">
      <c r="A74">
        <v>447100</v>
      </c>
      <c r="B74" t="s">
        <v>80</v>
      </c>
      <c r="C74" s="2">
        <v>0</v>
      </c>
      <c r="D74" s="2">
        <v>1972688.3</v>
      </c>
      <c r="E74" s="2">
        <v>28050972.800000001</v>
      </c>
      <c r="F74" s="2">
        <v>27973000.850000001</v>
      </c>
      <c r="G74" s="2">
        <v>0</v>
      </c>
      <c r="H74" s="2">
        <v>1894716.35</v>
      </c>
      <c r="I74" s="3"/>
      <c r="J74" s="3"/>
      <c r="K74" s="3"/>
      <c r="L74" s="3"/>
      <c r="M74" s="3"/>
      <c r="N74" s="3"/>
    </row>
    <row r="75" spans="1:14" x14ac:dyDescent="0.3">
      <c r="A75">
        <v>447200</v>
      </c>
      <c r="B75" t="s">
        <v>81</v>
      </c>
      <c r="C75" s="2">
        <v>0</v>
      </c>
      <c r="D75" s="2">
        <v>215525</v>
      </c>
      <c r="E75" s="2">
        <v>0</v>
      </c>
      <c r="F75" s="2">
        <v>0</v>
      </c>
      <c r="G75" s="2">
        <v>0</v>
      </c>
      <c r="H75" s="2">
        <v>215525</v>
      </c>
      <c r="I75" s="3"/>
      <c r="J75" s="3"/>
      <c r="K75" s="3"/>
      <c r="L75" s="3"/>
      <c r="M75" s="3"/>
      <c r="N75" s="3"/>
    </row>
    <row r="76" spans="1:14" x14ac:dyDescent="0.3">
      <c r="A76">
        <v>462101</v>
      </c>
      <c r="B76" t="s">
        <v>82</v>
      </c>
      <c r="C76" s="2">
        <v>0</v>
      </c>
      <c r="D76" s="2">
        <v>18387074.150000002</v>
      </c>
      <c r="E76" s="2">
        <v>62899920.450000003</v>
      </c>
      <c r="F76" s="2">
        <v>7512846.3000000007</v>
      </c>
      <c r="G76" s="2">
        <v>37000000</v>
      </c>
      <c r="H76" s="2">
        <v>0</v>
      </c>
      <c r="I76" s="3"/>
      <c r="J76" s="3"/>
      <c r="K76" s="3"/>
      <c r="L76" s="3"/>
      <c r="M76" s="3"/>
      <c r="N76" s="3"/>
    </row>
    <row r="77" spans="1:14" x14ac:dyDescent="0.3">
      <c r="A77">
        <v>465100</v>
      </c>
      <c r="B77" t="s">
        <v>83</v>
      </c>
      <c r="C77" s="2">
        <v>0</v>
      </c>
      <c r="D77" s="2">
        <v>0</v>
      </c>
      <c r="E77" s="2">
        <v>187770608.10000002</v>
      </c>
      <c r="F77" s="2">
        <v>166500000</v>
      </c>
      <c r="G77" s="2">
        <v>21270608.100000001</v>
      </c>
      <c r="H77" s="2">
        <v>0</v>
      </c>
      <c r="I77" s="3"/>
      <c r="J77" s="3"/>
      <c r="K77" s="3"/>
      <c r="L77" s="3"/>
      <c r="M77" s="3"/>
      <c r="N77" s="3"/>
    </row>
    <row r="78" spans="1:14" x14ac:dyDescent="0.3">
      <c r="A78">
        <v>467100</v>
      </c>
      <c r="B78" t="s">
        <v>84</v>
      </c>
      <c r="C78" s="2">
        <v>0</v>
      </c>
      <c r="D78" s="2">
        <v>0</v>
      </c>
      <c r="E78" s="2">
        <v>370000000</v>
      </c>
      <c r="F78" s="2">
        <v>370000000</v>
      </c>
      <c r="G78" s="2">
        <v>0</v>
      </c>
      <c r="H78" s="2">
        <v>0</v>
      </c>
      <c r="I78" s="3"/>
      <c r="J78" s="3"/>
      <c r="K78" s="3"/>
      <c r="L78" s="3"/>
      <c r="M78" s="3"/>
      <c r="N78" s="3"/>
    </row>
    <row r="79" spans="1:14" x14ac:dyDescent="0.3">
      <c r="A79">
        <v>471100</v>
      </c>
      <c r="B79" t="s">
        <v>85</v>
      </c>
      <c r="C79" s="2">
        <v>832500</v>
      </c>
      <c r="D79" s="2">
        <v>0</v>
      </c>
      <c r="E79" s="2">
        <v>24142.5</v>
      </c>
      <c r="F79" s="2">
        <v>856642.5</v>
      </c>
      <c r="G79" s="2">
        <v>0</v>
      </c>
      <c r="H79" s="2">
        <v>0</v>
      </c>
      <c r="I79" s="3"/>
      <c r="J79" s="3"/>
      <c r="K79" s="3"/>
      <c r="L79" s="3"/>
      <c r="M79" s="3"/>
      <c r="N79" s="3"/>
    </row>
    <row r="80" spans="1:14" x14ac:dyDescent="0.3">
      <c r="A80">
        <v>471300</v>
      </c>
      <c r="B80" t="s">
        <v>86</v>
      </c>
      <c r="C80" s="2">
        <v>0</v>
      </c>
      <c r="D80" s="2">
        <v>1313500</v>
      </c>
      <c r="E80" s="2">
        <v>6160500</v>
      </c>
      <c r="F80" s="2">
        <v>5994000</v>
      </c>
      <c r="G80" s="2">
        <v>0</v>
      </c>
      <c r="H80" s="2">
        <v>1147000</v>
      </c>
      <c r="I80" s="3"/>
      <c r="J80" s="3"/>
      <c r="K80" s="3"/>
      <c r="L80" s="3"/>
      <c r="M80" s="3"/>
      <c r="N80" s="3"/>
    </row>
    <row r="81" spans="1:14" x14ac:dyDescent="0.3">
      <c r="A81">
        <v>476100</v>
      </c>
      <c r="B81" t="s">
        <v>87</v>
      </c>
      <c r="C81" s="2">
        <v>2586483.15</v>
      </c>
      <c r="D81" s="2">
        <v>0</v>
      </c>
      <c r="E81" s="2">
        <v>12611610.950000001</v>
      </c>
      <c r="F81" s="2">
        <v>12859945.700000001</v>
      </c>
      <c r="G81" s="2">
        <v>2338148.4</v>
      </c>
      <c r="H81" s="2">
        <v>0</v>
      </c>
      <c r="I81" s="3"/>
      <c r="J81" s="3"/>
      <c r="K81" s="3"/>
      <c r="L81" s="3"/>
      <c r="M81" s="3"/>
      <c r="N81" s="3"/>
    </row>
    <row r="82" spans="1:14" x14ac:dyDescent="0.3">
      <c r="A82">
        <v>477100</v>
      </c>
      <c r="B82" t="s">
        <v>88</v>
      </c>
      <c r="C82" s="2">
        <v>0</v>
      </c>
      <c r="D82" s="2">
        <v>0</v>
      </c>
      <c r="E82" s="2">
        <v>19536000</v>
      </c>
      <c r="F82" s="2">
        <v>19536000</v>
      </c>
      <c r="G82" s="2">
        <v>0</v>
      </c>
      <c r="H82" s="2">
        <v>0</v>
      </c>
      <c r="I82" s="3"/>
      <c r="J82" s="3"/>
      <c r="K82" s="3"/>
      <c r="L82" s="3"/>
      <c r="M82" s="3"/>
      <c r="N82" s="3"/>
    </row>
    <row r="83" spans="1:14" x14ac:dyDescent="0.3">
      <c r="A83">
        <v>478100</v>
      </c>
      <c r="B83" t="s">
        <v>89</v>
      </c>
      <c r="C83" s="2">
        <v>0</v>
      </c>
      <c r="D83" s="2">
        <v>0</v>
      </c>
      <c r="E83" s="2">
        <v>27750000</v>
      </c>
      <c r="F83" s="2">
        <v>0</v>
      </c>
      <c r="G83" s="2">
        <v>27750000</v>
      </c>
      <c r="H83" s="2">
        <v>0</v>
      </c>
      <c r="I83" s="3"/>
      <c r="J83" s="3"/>
      <c r="K83" s="3"/>
      <c r="L83" s="3"/>
      <c r="M83" s="3"/>
      <c r="N83" s="3"/>
    </row>
    <row r="84" spans="1:14" x14ac:dyDescent="0.3">
      <c r="A84">
        <v>479400</v>
      </c>
      <c r="B84" t="s">
        <v>90</v>
      </c>
      <c r="C84" s="2">
        <v>0</v>
      </c>
      <c r="D84" s="2">
        <v>0</v>
      </c>
      <c r="E84" s="2">
        <v>0</v>
      </c>
      <c r="F84" s="2">
        <v>4626711.25</v>
      </c>
      <c r="G84" s="2">
        <v>0</v>
      </c>
      <c r="H84" s="2">
        <v>4626711.25</v>
      </c>
      <c r="I84" s="3"/>
      <c r="J84" s="3"/>
      <c r="K84" s="3"/>
      <c r="L84" s="3"/>
      <c r="M84" s="3"/>
      <c r="N84" s="3"/>
    </row>
    <row r="85" spans="1:14" x14ac:dyDescent="0.3">
      <c r="A85">
        <v>481200</v>
      </c>
      <c r="B85" t="s">
        <v>91</v>
      </c>
      <c r="C85" s="2">
        <v>0</v>
      </c>
      <c r="D85" s="2">
        <v>0</v>
      </c>
      <c r="E85" s="2">
        <v>12950000</v>
      </c>
      <c r="F85" s="2">
        <v>302012500</v>
      </c>
      <c r="G85" s="2">
        <v>0</v>
      </c>
      <c r="H85" s="2">
        <v>289062500</v>
      </c>
      <c r="I85" s="3"/>
      <c r="J85" s="3"/>
      <c r="K85" s="3"/>
      <c r="L85" s="3"/>
      <c r="M85" s="3"/>
      <c r="N85" s="3"/>
    </row>
    <row r="86" spans="1:14" x14ac:dyDescent="0.3">
      <c r="A86">
        <v>481800</v>
      </c>
      <c r="B86" t="s">
        <v>92</v>
      </c>
      <c r="C86" s="2">
        <v>0</v>
      </c>
      <c r="D86" s="2">
        <v>739892.70000000007</v>
      </c>
      <c r="E86" s="2">
        <v>0</v>
      </c>
      <c r="F86" s="2">
        <v>0</v>
      </c>
      <c r="G86" s="2">
        <v>0</v>
      </c>
      <c r="H86" s="2">
        <v>739892.70000000007</v>
      </c>
      <c r="I86" s="3"/>
      <c r="J86" s="3"/>
      <c r="K86" s="3"/>
      <c r="L86" s="3"/>
      <c r="M86" s="3"/>
      <c r="N86" s="3"/>
    </row>
    <row r="87" spans="1:14" x14ac:dyDescent="0.3">
      <c r="A87">
        <v>482100</v>
      </c>
      <c r="B87" t="s">
        <v>93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3"/>
      <c r="J87" s="3"/>
      <c r="K87" s="3"/>
      <c r="L87" s="3"/>
      <c r="M87" s="3"/>
      <c r="N87" s="3"/>
    </row>
    <row r="88" spans="1:14" x14ac:dyDescent="0.3">
      <c r="A88">
        <v>485100</v>
      </c>
      <c r="B88" t="s">
        <v>94</v>
      </c>
      <c r="C88" s="2">
        <v>703000</v>
      </c>
      <c r="D88" s="2">
        <v>0</v>
      </c>
      <c r="E88" s="2">
        <v>0</v>
      </c>
      <c r="F88" s="2">
        <v>444000</v>
      </c>
      <c r="G88" s="2">
        <v>259000</v>
      </c>
      <c r="H88" s="2">
        <v>0</v>
      </c>
      <c r="I88" s="3"/>
      <c r="J88" s="3"/>
      <c r="K88" s="3"/>
      <c r="L88" s="3"/>
      <c r="M88" s="3"/>
      <c r="N88" s="3"/>
    </row>
    <row r="89" spans="1:14" x14ac:dyDescent="0.3">
      <c r="A89">
        <v>488100</v>
      </c>
      <c r="B89" t="s">
        <v>95</v>
      </c>
      <c r="C89" s="2">
        <v>0</v>
      </c>
      <c r="D89" s="2">
        <v>0</v>
      </c>
      <c r="E89" s="2">
        <v>3700000</v>
      </c>
      <c r="F89" s="2">
        <v>0</v>
      </c>
      <c r="G89" s="2">
        <v>3700000</v>
      </c>
      <c r="H89" s="2">
        <v>0</v>
      </c>
      <c r="I89" s="3"/>
      <c r="J89" s="3"/>
      <c r="K89" s="3"/>
      <c r="L89" s="3"/>
      <c r="M89" s="3"/>
      <c r="N89" s="3"/>
    </row>
    <row r="90" spans="1:14" x14ac:dyDescent="0.3">
      <c r="A90">
        <v>491100</v>
      </c>
      <c r="B90" t="s">
        <v>96</v>
      </c>
      <c r="C90" s="2">
        <v>0</v>
      </c>
      <c r="D90" s="2">
        <v>58603412</v>
      </c>
      <c r="E90" s="2">
        <v>0</v>
      </c>
      <c r="F90" s="2">
        <v>0</v>
      </c>
      <c r="G90" s="2">
        <v>0</v>
      </c>
      <c r="H90" s="2">
        <v>58603412</v>
      </c>
      <c r="I90" s="3"/>
      <c r="J90" s="3"/>
      <c r="K90" s="3"/>
      <c r="L90" s="3"/>
      <c r="M90" s="3"/>
      <c r="N90" s="3"/>
    </row>
    <row r="91" spans="1:14" x14ac:dyDescent="0.3">
      <c r="A91">
        <v>521100</v>
      </c>
      <c r="B91" t="s">
        <v>97</v>
      </c>
      <c r="C91" s="2">
        <v>127879355.60000001</v>
      </c>
      <c r="D91" s="2">
        <v>0</v>
      </c>
      <c r="E91" s="2">
        <v>4157972125</v>
      </c>
      <c r="F91" s="2">
        <v>4061718447.25</v>
      </c>
      <c r="G91" s="2">
        <v>224133033.35000002</v>
      </c>
      <c r="H91" s="2">
        <v>0</v>
      </c>
      <c r="I91" s="3"/>
      <c r="J91" s="3"/>
      <c r="K91" s="3"/>
      <c r="L91" s="3"/>
      <c r="M91" s="3"/>
      <c r="N91" s="3"/>
    </row>
    <row r="92" spans="1:14" x14ac:dyDescent="0.3">
      <c r="A92">
        <v>571100</v>
      </c>
      <c r="B92" t="s">
        <v>98</v>
      </c>
      <c r="C92" s="2">
        <v>10101334.85</v>
      </c>
      <c r="D92" s="2">
        <v>0</v>
      </c>
      <c r="E92" s="2">
        <v>261596358.45000002</v>
      </c>
      <c r="F92" s="2">
        <v>268101041.70000002</v>
      </c>
      <c r="G92" s="2">
        <v>3596651.6</v>
      </c>
      <c r="H92" s="2">
        <v>0</v>
      </c>
      <c r="I92" s="3"/>
      <c r="J92" s="3"/>
      <c r="K92" s="3"/>
      <c r="L92" s="3"/>
      <c r="M92" s="3"/>
      <c r="N92" s="3"/>
    </row>
    <row r="93" spans="1:14" x14ac:dyDescent="0.3">
      <c r="A93">
        <v>585100</v>
      </c>
      <c r="B93" t="s">
        <v>99</v>
      </c>
      <c r="C93" s="2">
        <v>0</v>
      </c>
      <c r="D93" s="2">
        <v>0</v>
      </c>
      <c r="E93" s="2">
        <v>267328788.80000001</v>
      </c>
      <c r="F93" s="2">
        <v>267328788.80000001</v>
      </c>
      <c r="G93" s="2">
        <v>0</v>
      </c>
      <c r="H93" s="2">
        <v>0</v>
      </c>
      <c r="I93" s="3"/>
      <c r="J93" s="3"/>
      <c r="K93" s="3"/>
      <c r="L93" s="3"/>
      <c r="M93" s="3"/>
      <c r="N93" s="3"/>
    </row>
    <row r="94" spans="1:14" x14ac:dyDescent="0.3">
      <c r="A94">
        <v>601100</v>
      </c>
      <c r="B94" t="s">
        <v>100</v>
      </c>
      <c r="C94" s="2">
        <v>0</v>
      </c>
      <c r="D94" s="2">
        <v>0</v>
      </c>
      <c r="E94" s="2">
        <v>138750000</v>
      </c>
      <c r="F94" s="2">
        <v>0</v>
      </c>
      <c r="G94" s="2">
        <v>138750000</v>
      </c>
      <c r="H94" s="2">
        <v>0</v>
      </c>
      <c r="I94" s="3"/>
      <c r="J94" s="3"/>
      <c r="K94" s="3"/>
      <c r="L94" s="3"/>
      <c r="M94" s="3"/>
      <c r="N94" s="3"/>
    </row>
    <row r="95" spans="1:14" x14ac:dyDescent="0.3">
      <c r="A95">
        <v>602100</v>
      </c>
      <c r="B95" t="s">
        <v>101</v>
      </c>
      <c r="C95" s="2">
        <v>0</v>
      </c>
      <c r="D95" s="2">
        <v>0</v>
      </c>
      <c r="E95" s="2">
        <v>1711171360.2</v>
      </c>
      <c r="F95" s="2">
        <v>3275702.5</v>
      </c>
      <c r="G95" s="2">
        <v>1707895657.7</v>
      </c>
      <c r="H95" s="2">
        <v>0</v>
      </c>
      <c r="I95" s="3"/>
      <c r="J95" s="3"/>
      <c r="K95" s="3"/>
      <c r="L95" s="3"/>
      <c r="M95" s="3"/>
      <c r="N95" s="3"/>
    </row>
    <row r="96" spans="1:14" x14ac:dyDescent="0.3">
      <c r="A96">
        <v>602210</v>
      </c>
      <c r="B96" t="s">
        <v>102</v>
      </c>
      <c r="C96" s="2">
        <v>0</v>
      </c>
      <c r="D96" s="2">
        <v>0</v>
      </c>
      <c r="E96" s="2">
        <v>9466172.5</v>
      </c>
      <c r="F96" s="2">
        <v>0</v>
      </c>
      <c r="G96" s="2">
        <v>9466172.5</v>
      </c>
      <c r="H96" s="2">
        <v>0</v>
      </c>
      <c r="I96" s="3"/>
      <c r="J96" s="3"/>
      <c r="K96" s="3"/>
      <c r="L96" s="3"/>
      <c r="M96" s="3"/>
      <c r="N96" s="3"/>
    </row>
    <row r="97" spans="1:14" x14ac:dyDescent="0.3">
      <c r="A97">
        <v>603100</v>
      </c>
      <c r="B97" t="s">
        <v>103</v>
      </c>
      <c r="C97" s="2">
        <v>0</v>
      </c>
      <c r="D97" s="2">
        <v>0</v>
      </c>
      <c r="E97" s="2">
        <v>0</v>
      </c>
      <c r="F97" s="2">
        <v>9250000</v>
      </c>
      <c r="G97" s="2">
        <v>0</v>
      </c>
      <c r="H97" s="2">
        <v>9250000</v>
      </c>
      <c r="I97" s="3"/>
      <c r="J97" s="3"/>
      <c r="K97" s="3"/>
      <c r="L97" s="3"/>
      <c r="M97" s="3"/>
      <c r="N97" s="3"/>
    </row>
    <row r="98" spans="1:14" x14ac:dyDescent="0.3">
      <c r="A98">
        <v>603201</v>
      </c>
      <c r="B98" t="s">
        <v>104</v>
      </c>
      <c r="C98" s="2">
        <v>0</v>
      </c>
      <c r="D98" s="2">
        <v>0</v>
      </c>
      <c r="E98" s="2">
        <v>106883814.75</v>
      </c>
      <c r="F98" s="2">
        <v>107080684.35000001</v>
      </c>
      <c r="G98" s="2">
        <v>0</v>
      </c>
      <c r="H98" s="2">
        <v>196869.6</v>
      </c>
      <c r="I98" s="3"/>
      <c r="J98" s="3"/>
      <c r="K98" s="3"/>
      <c r="L98" s="3"/>
      <c r="M98" s="3"/>
      <c r="N98" s="3"/>
    </row>
    <row r="99" spans="1:14" x14ac:dyDescent="0.3">
      <c r="A99">
        <v>603302</v>
      </c>
      <c r="B99" t="s">
        <v>105</v>
      </c>
      <c r="C99" s="2">
        <v>0</v>
      </c>
      <c r="D99" s="2">
        <v>0</v>
      </c>
      <c r="E99" s="2">
        <v>146684587.09999999</v>
      </c>
      <c r="F99" s="2">
        <v>142217371.75</v>
      </c>
      <c r="G99" s="2">
        <v>4467215.3500000006</v>
      </c>
      <c r="H99" s="2">
        <v>0</v>
      </c>
      <c r="I99" s="3"/>
      <c r="J99" s="3"/>
      <c r="K99" s="3"/>
      <c r="L99" s="3"/>
      <c r="M99" s="3"/>
      <c r="N99" s="3"/>
    </row>
    <row r="100" spans="1:14" x14ac:dyDescent="0.3">
      <c r="A100">
        <v>604200</v>
      </c>
      <c r="B100" t="s">
        <v>106</v>
      </c>
      <c r="C100" s="2">
        <v>0</v>
      </c>
      <c r="D100" s="2">
        <v>0</v>
      </c>
      <c r="E100" s="2">
        <v>40129136.25</v>
      </c>
      <c r="F100" s="2">
        <v>19299105.650000002</v>
      </c>
      <c r="G100" s="2">
        <v>20830030.600000001</v>
      </c>
      <c r="H100" s="2">
        <v>0</v>
      </c>
      <c r="I100" s="3"/>
      <c r="J100" s="3"/>
      <c r="K100" s="3"/>
      <c r="L100" s="3"/>
      <c r="M100" s="3"/>
      <c r="N100" s="3"/>
    </row>
    <row r="101" spans="1:14" x14ac:dyDescent="0.3">
      <c r="A101">
        <v>604300</v>
      </c>
      <c r="B101" t="s">
        <v>107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3"/>
      <c r="J101" s="3"/>
      <c r="K101" s="3"/>
      <c r="L101" s="3"/>
      <c r="M101" s="3"/>
      <c r="N101" s="3"/>
    </row>
    <row r="102" spans="1:14" x14ac:dyDescent="0.3">
      <c r="A102">
        <v>605100</v>
      </c>
      <c r="B102" t="s">
        <v>108</v>
      </c>
      <c r="C102" s="2">
        <v>0</v>
      </c>
      <c r="D102" s="2">
        <v>0</v>
      </c>
      <c r="E102" s="2">
        <v>20157072.75</v>
      </c>
      <c r="F102" s="2">
        <v>9967605.75</v>
      </c>
      <c r="G102" s="2">
        <v>10189467</v>
      </c>
      <c r="H102" s="2">
        <v>0</v>
      </c>
      <c r="I102" s="3"/>
      <c r="J102" s="3"/>
      <c r="K102" s="3"/>
      <c r="L102" s="3"/>
      <c r="M102" s="3"/>
      <c r="N102" s="3"/>
    </row>
    <row r="103" spans="1:14" x14ac:dyDescent="0.3">
      <c r="A103">
        <v>605200</v>
      </c>
      <c r="B103" t="s">
        <v>109</v>
      </c>
      <c r="C103" s="2">
        <v>0</v>
      </c>
      <c r="D103" s="2">
        <v>0</v>
      </c>
      <c r="E103" s="2">
        <v>104907866.75</v>
      </c>
      <c r="F103" s="2">
        <v>60607117.400000006</v>
      </c>
      <c r="G103" s="2">
        <v>44300749.350000001</v>
      </c>
      <c r="H103" s="2">
        <v>0</v>
      </c>
      <c r="I103" s="3"/>
      <c r="J103" s="3"/>
      <c r="K103" s="3"/>
      <c r="L103" s="3"/>
      <c r="M103" s="3"/>
      <c r="N103" s="3"/>
    </row>
    <row r="104" spans="1:14" x14ac:dyDescent="0.3">
      <c r="A104">
        <v>605300</v>
      </c>
      <c r="B104" t="s">
        <v>110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3"/>
      <c r="J104" s="3"/>
      <c r="K104" s="3"/>
      <c r="L104" s="3"/>
      <c r="M104" s="3"/>
      <c r="N104" s="3"/>
    </row>
    <row r="105" spans="1:14" x14ac:dyDescent="0.3">
      <c r="A105">
        <v>605400</v>
      </c>
      <c r="B105" t="s">
        <v>111</v>
      </c>
      <c r="C105" s="2">
        <v>0</v>
      </c>
      <c r="D105" s="2">
        <v>0</v>
      </c>
      <c r="E105" s="2">
        <v>7895990.5500000007</v>
      </c>
      <c r="F105" s="2">
        <v>527250</v>
      </c>
      <c r="G105" s="2">
        <v>7368740.5500000007</v>
      </c>
      <c r="H105" s="2">
        <v>0</v>
      </c>
      <c r="I105" s="3"/>
      <c r="J105" s="3"/>
      <c r="K105" s="3"/>
      <c r="L105" s="3"/>
      <c r="M105" s="3"/>
      <c r="N105" s="3"/>
    </row>
    <row r="106" spans="1:14" x14ac:dyDescent="0.3">
      <c r="A106">
        <v>605500</v>
      </c>
      <c r="B106" t="s">
        <v>112</v>
      </c>
      <c r="C106" s="2">
        <v>0</v>
      </c>
      <c r="D106" s="2">
        <v>0</v>
      </c>
      <c r="E106" s="2">
        <v>8288925</v>
      </c>
      <c r="F106" s="2">
        <v>382950</v>
      </c>
      <c r="G106" s="2">
        <v>7905975</v>
      </c>
      <c r="H106" s="2">
        <v>0</v>
      </c>
      <c r="I106" s="3"/>
      <c r="J106" s="3"/>
      <c r="K106" s="3"/>
      <c r="L106" s="3"/>
      <c r="M106" s="3"/>
      <c r="N106" s="3"/>
    </row>
    <row r="107" spans="1:14" x14ac:dyDescent="0.3">
      <c r="A107">
        <v>605600</v>
      </c>
      <c r="B107" t="s">
        <v>113</v>
      </c>
      <c r="C107" s="2">
        <v>0</v>
      </c>
      <c r="D107" s="2">
        <v>0</v>
      </c>
      <c r="E107" s="2">
        <v>25378396.200000003</v>
      </c>
      <c r="F107" s="2">
        <v>0</v>
      </c>
      <c r="G107" s="2">
        <v>25378396.200000003</v>
      </c>
      <c r="H107" s="2">
        <v>0</v>
      </c>
      <c r="I107" s="3"/>
      <c r="J107" s="3"/>
      <c r="K107" s="3"/>
      <c r="L107" s="3"/>
      <c r="M107" s="3"/>
      <c r="N107" s="3"/>
    </row>
    <row r="108" spans="1:14" x14ac:dyDescent="0.3">
      <c r="A108">
        <v>605700</v>
      </c>
      <c r="B108" t="s">
        <v>114</v>
      </c>
      <c r="C108" s="2">
        <v>0</v>
      </c>
      <c r="D108" s="2">
        <v>0</v>
      </c>
      <c r="E108" s="2">
        <v>22200</v>
      </c>
      <c r="F108" s="2">
        <v>0</v>
      </c>
      <c r="G108" s="2">
        <v>22200</v>
      </c>
      <c r="H108" s="2">
        <v>0</v>
      </c>
      <c r="I108" s="3"/>
      <c r="J108" s="3"/>
      <c r="K108" s="3"/>
      <c r="L108" s="3"/>
      <c r="M108" s="3"/>
      <c r="N108" s="3"/>
    </row>
    <row r="109" spans="1:14" x14ac:dyDescent="0.3">
      <c r="A109">
        <v>605800</v>
      </c>
      <c r="B109" t="s">
        <v>115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3"/>
      <c r="J109" s="3"/>
      <c r="K109" s="3"/>
      <c r="L109" s="3"/>
      <c r="M109" s="3"/>
      <c r="N109" s="3"/>
    </row>
    <row r="110" spans="1:14" x14ac:dyDescent="0.3">
      <c r="A110">
        <v>608100</v>
      </c>
      <c r="B110" t="s">
        <v>116</v>
      </c>
      <c r="C110" s="2">
        <v>0</v>
      </c>
      <c r="D110" s="2">
        <v>0</v>
      </c>
      <c r="E110" s="2">
        <v>245256390.70000002</v>
      </c>
      <c r="F110" s="2">
        <v>68458075.25</v>
      </c>
      <c r="G110" s="2">
        <v>176798315.45000002</v>
      </c>
      <c r="H110" s="2">
        <v>0</v>
      </c>
      <c r="I110" s="3"/>
      <c r="J110" s="3"/>
      <c r="K110" s="3"/>
      <c r="L110" s="3"/>
      <c r="M110" s="3"/>
      <c r="N110" s="3"/>
    </row>
    <row r="111" spans="1:14" x14ac:dyDescent="0.3">
      <c r="A111">
        <v>612100</v>
      </c>
      <c r="B111" t="s">
        <v>117</v>
      </c>
      <c r="C111" s="2">
        <v>0</v>
      </c>
      <c r="D111" s="2">
        <v>0</v>
      </c>
      <c r="E111" s="2">
        <v>442890445.85000002</v>
      </c>
      <c r="F111" s="2">
        <v>36977468.850000001</v>
      </c>
      <c r="G111" s="2">
        <v>405912977</v>
      </c>
      <c r="H111" s="2">
        <v>0</v>
      </c>
      <c r="I111" s="3"/>
      <c r="J111" s="3"/>
      <c r="K111" s="3"/>
      <c r="L111" s="3"/>
      <c r="M111" s="3"/>
      <c r="N111" s="3"/>
    </row>
    <row r="112" spans="1:14" x14ac:dyDescent="0.3">
      <c r="A112">
        <v>616100</v>
      </c>
      <c r="B112" t="s">
        <v>118</v>
      </c>
      <c r="C112" s="2">
        <v>0</v>
      </c>
      <c r="D112" s="2">
        <v>0</v>
      </c>
      <c r="E112" s="2">
        <v>7322533.1000000006</v>
      </c>
      <c r="F112" s="2">
        <v>0</v>
      </c>
      <c r="G112" s="2">
        <v>7322533.1000000006</v>
      </c>
      <c r="H112" s="2">
        <v>0</v>
      </c>
      <c r="I112" s="3"/>
      <c r="J112" s="3"/>
      <c r="K112" s="3"/>
      <c r="L112" s="3"/>
      <c r="M112" s="3"/>
      <c r="N112" s="3"/>
    </row>
    <row r="113" spans="1:14" x14ac:dyDescent="0.3">
      <c r="A113">
        <v>618100</v>
      </c>
      <c r="B113" t="s">
        <v>119</v>
      </c>
      <c r="C113" s="2">
        <v>0</v>
      </c>
      <c r="D113" s="2">
        <v>0</v>
      </c>
      <c r="E113" s="2">
        <v>3075578.75</v>
      </c>
      <c r="F113" s="2">
        <v>0</v>
      </c>
      <c r="G113" s="2">
        <v>3075578.75</v>
      </c>
      <c r="H113" s="2">
        <v>0</v>
      </c>
      <c r="I113" s="3"/>
      <c r="J113" s="3"/>
      <c r="K113" s="3"/>
      <c r="L113" s="3"/>
      <c r="M113" s="3"/>
      <c r="N113" s="3"/>
    </row>
    <row r="114" spans="1:14" x14ac:dyDescent="0.3">
      <c r="A114">
        <v>618300</v>
      </c>
      <c r="B114" t="s">
        <v>120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3"/>
      <c r="J114" s="3"/>
      <c r="K114" s="3"/>
      <c r="L114" s="3"/>
      <c r="M114" s="3"/>
      <c r="N114" s="3"/>
    </row>
    <row r="115" spans="1:14" x14ac:dyDescent="0.3">
      <c r="A115">
        <v>622200</v>
      </c>
      <c r="B115" t="s">
        <v>121</v>
      </c>
      <c r="C115" s="2">
        <v>0</v>
      </c>
      <c r="D115" s="2">
        <v>0</v>
      </c>
      <c r="E115" s="2">
        <v>16187500</v>
      </c>
      <c r="F115" s="2">
        <v>647500</v>
      </c>
      <c r="G115" s="2">
        <v>15540000</v>
      </c>
      <c r="H115" s="2">
        <v>0</v>
      </c>
      <c r="I115" s="3"/>
      <c r="J115" s="3"/>
      <c r="K115" s="3"/>
      <c r="L115" s="3"/>
      <c r="M115" s="3"/>
      <c r="N115" s="3"/>
    </row>
    <row r="116" spans="1:14" x14ac:dyDescent="0.3">
      <c r="A116">
        <v>622300</v>
      </c>
      <c r="B116" t="s">
        <v>122</v>
      </c>
      <c r="C116" s="2">
        <v>0</v>
      </c>
      <c r="D116" s="2">
        <v>0</v>
      </c>
      <c r="E116" s="2">
        <v>27898000</v>
      </c>
      <c r="F116" s="2">
        <v>5466750</v>
      </c>
      <c r="G116" s="2">
        <v>22431250</v>
      </c>
      <c r="H116" s="2">
        <v>0</v>
      </c>
      <c r="I116" s="3"/>
      <c r="J116" s="3"/>
      <c r="K116" s="3"/>
      <c r="L116" s="3"/>
      <c r="M116" s="3"/>
      <c r="N116" s="3"/>
    </row>
    <row r="117" spans="1:14" x14ac:dyDescent="0.3">
      <c r="A117">
        <v>622800</v>
      </c>
      <c r="B117" t="s">
        <v>123</v>
      </c>
      <c r="C117" s="2">
        <v>0</v>
      </c>
      <c r="D117" s="2">
        <v>0</v>
      </c>
      <c r="E117" s="2">
        <v>1262251.3</v>
      </c>
      <c r="F117" s="2">
        <v>738890</v>
      </c>
      <c r="G117" s="2">
        <v>523361.30000000005</v>
      </c>
      <c r="H117" s="2">
        <v>0</v>
      </c>
      <c r="I117" s="3"/>
      <c r="J117" s="3"/>
      <c r="K117" s="3"/>
      <c r="L117" s="3"/>
      <c r="M117" s="3"/>
      <c r="N117" s="3"/>
    </row>
    <row r="118" spans="1:14" x14ac:dyDescent="0.3">
      <c r="A118">
        <v>624100</v>
      </c>
      <c r="B118" t="s">
        <v>124</v>
      </c>
      <c r="C118" s="2">
        <v>0</v>
      </c>
      <c r="D118" s="2">
        <v>0</v>
      </c>
      <c r="E118" s="2">
        <v>3609934.6</v>
      </c>
      <c r="F118" s="2">
        <v>0</v>
      </c>
      <c r="G118" s="2">
        <v>3609934.6</v>
      </c>
      <c r="H118" s="2">
        <v>0</v>
      </c>
      <c r="I118" s="3"/>
      <c r="J118" s="3"/>
      <c r="K118" s="3"/>
      <c r="L118" s="3"/>
      <c r="M118" s="3"/>
      <c r="N118" s="3"/>
    </row>
    <row r="119" spans="1:14" x14ac:dyDescent="0.3">
      <c r="A119">
        <v>624200</v>
      </c>
      <c r="B119" t="s">
        <v>125</v>
      </c>
      <c r="C119" s="2">
        <v>0</v>
      </c>
      <c r="D119" s="2">
        <v>0</v>
      </c>
      <c r="E119" s="2">
        <v>8125758.7000000002</v>
      </c>
      <c r="F119" s="2">
        <v>1332099.9000000001</v>
      </c>
      <c r="G119" s="2">
        <v>6793658.8000000007</v>
      </c>
      <c r="H119" s="2">
        <v>0</v>
      </c>
      <c r="I119" s="3"/>
      <c r="J119" s="3"/>
      <c r="K119" s="3"/>
      <c r="L119" s="3"/>
      <c r="M119" s="3"/>
      <c r="N119" s="3"/>
    </row>
    <row r="120" spans="1:14" x14ac:dyDescent="0.3">
      <c r="A120">
        <v>624300</v>
      </c>
      <c r="B120" t="s">
        <v>126</v>
      </c>
      <c r="C120" s="2">
        <v>0</v>
      </c>
      <c r="D120" s="2">
        <v>0</v>
      </c>
      <c r="E120" s="2">
        <v>11951000</v>
      </c>
      <c r="F120" s="2">
        <v>1202500</v>
      </c>
      <c r="G120" s="2">
        <v>10748500</v>
      </c>
      <c r="H120" s="2">
        <v>0</v>
      </c>
      <c r="I120" s="3"/>
      <c r="J120" s="3"/>
      <c r="K120" s="3"/>
      <c r="L120" s="3"/>
      <c r="M120" s="3"/>
      <c r="N120" s="3"/>
    </row>
    <row r="121" spans="1:14" x14ac:dyDescent="0.3">
      <c r="A121">
        <v>624330</v>
      </c>
      <c r="B121" t="s">
        <v>127</v>
      </c>
      <c r="C121" s="2">
        <v>0</v>
      </c>
      <c r="D121" s="2">
        <v>0</v>
      </c>
      <c r="E121" s="2">
        <v>1082250</v>
      </c>
      <c r="F121" s="2">
        <v>0</v>
      </c>
      <c r="G121" s="2">
        <v>1082250</v>
      </c>
      <c r="H121" s="2">
        <v>0</v>
      </c>
      <c r="I121" s="3"/>
      <c r="J121" s="3"/>
      <c r="K121" s="3"/>
      <c r="L121" s="3"/>
      <c r="M121" s="3"/>
      <c r="N121" s="3"/>
    </row>
    <row r="122" spans="1:14" x14ac:dyDescent="0.3">
      <c r="A122">
        <v>624800</v>
      </c>
      <c r="B122" t="s">
        <v>128</v>
      </c>
      <c r="C122" s="2">
        <v>0</v>
      </c>
      <c r="D122" s="2">
        <v>0</v>
      </c>
      <c r="E122" s="2">
        <v>5174207.6500000004</v>
      </c>
      <c r="F122" s="2">
        <v>2549608.9500000002</v>
      </c>
      <c r="G122" s="2">
        <v>2624598.7000000002</v>
      </c>
      <c r="H122" s="2">
        <v>0</v>
      </c>
      <c r="I122" s="3"/>
      <c r="J122" s="3"/>
      <c r="K122" s="3"/>
      <c r="L122" s="3"/>
      <c r="M122" s="3"/>
      <c r="N122" s="3"/>
    </row>
    <row r="123" spans="1:14" x14ac:dyDescent="0.3">
      <c r="A123">
        <v>625100</v>
      </c>
      <c r="B123" t="s">
        <v>129</v>
      </c>
      <c r="C123" s="2">
        <v>0</v>
      </c>
      <c r="D123" s="2">
        <v>0</v>
      </c>
      <c r="E123" s="2">
        <v>4921538.3500000006</v>
      </c>
      <c r="F123" s="2">
        <v>2991851.45</v>
      </c>
      <c r="G123" s="2">
        <v>1929686.9000000001</v>
      </c>
      <c r="H123" s="2">
        <v>0</v>
      </c>
      <c r="I123" s="3"/>
      <c r="J123" s="3"/>
      <c r="K123" s="3"/>
      <c r="L123" s="3"/>
      <c r="M123" s="3"/>
      <c r="N123" s="3"/>
    </row>
    <row r="124" spans="1:14" x14ac:dyDescent="0.3">
      <c r="A124">
        <v>625200</v>
      </c>
      <c r="B124" t="s">
        <v>130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3"/>
      <c r="J124" s="3"/>
      <c r="K124" s="3"/>
      <c r="L124" s="3"/>
      <c r="M124" s="3"/>
      <c r="N124" s="3"/>
    </row>
    <row r="125" spans="1:14" x14ac:dyDescent="0.3">
      <c r="A125">
        <v>626500</v>
      </c>
      <c r="B125" t="s">
        <v>131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3"/>
      <c r="J125" s="3"/>
      <c r="K125" s="3"/>
      <c r="L125" s="3"/>
      <c r="M125" s="3"/>
      <c r="N125" s="3"/>
    </row>
    <row r="126" spans="1:14" x14ac:dyDescent="0.3">
      <c r="A126">
        <v>627100</v>
      </c>
      <c r="B126" t="s">
        <v>132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3"/>
      <c r="J126" s="3"/>
      <c r="K126" s="3"/>
      <c r="L126" s="3"/>
      <c r="M126" s="3"/>
      <c r="N126" s="3"/>
    </row>
    <row r="127" spans="1:14" x14ac:dyDescent="0.3">
      <c r="A127">
        <v>628100</v>
      </c>
      <c r="B127" t="s">
        <v>133</v>
      </c>
      <c r="C127" s="2">
        <v>0</v>
      </c>
      <c r="D127" s="2">
        <v>0</v>
      </c>
      <c r="E127" s="2">
        <v>19782697.5</v>
      </c>
      <c r="F127" s="2">
        <v>7746135</v>
      </c>
      <c r="G127" s="2">
        <v>12036562.5</v>
      </c>
      <c r="H127" s="2">
        <v>0</v>
      </c>
      <c r="I127" s="3"/>
      <c r="J127" s="3"/>
      <c r="K127" s="3"/>
      <c r="L127" s="3"/>
      <c r="M127" s="3"/>
      <c r="N127" s="3"/>
    </row>
    <row r="128" spans="1:14" x14ac:dyDescent="0.3">
      <c r="A128">
        <v>628800</v>
      </c>
      <c r="B128" t="s">
        <v>134</v>
      </c>
      <c r="C128" s="2">
        <v>0</v>
      </c>
      <c r="D128" s="2">
        <v>0</v>
      </c>
      <c r="E128" s="2">
        <v>2233690</v>
      </c>
      <c r="F128" s="2">
        <v>734450</v>
      </c>
      <c r="G128" s="2">
        <v>1499240</v>
      </c>
      <c r="H128" s="2">
        <v>0</v>
      </c>
      <c r="I128" s="3"/>
      <c r="J128" s="3"/>
      <c r="K128" s="3"/>
      <c r="L128" s="3"/>
      <c r="M128" s="3"/>
      <c r="N128" s="3"/>
    </row>
    <row r="129" spans="1:14" x14ac:dyDescent="0.3">
      <c r="A129">
        <v>631800</v>
      </c>
      <c r="B129" t="s">
        <v>135</v>
      </c>
      <c r="C129" s="2">
        <v>0</v>
      </c>
      <c r="D129" s="2">
        <v>0</v>
      </c>
      <c r="E129" s="2">
        <v>3723413.6</v>
      </c>
      <c r="F129" s="2">
        <v>0</v>
      </c>
      <c r="G129" s="2">
        <v>3723413.6</v>
      </c>
      <c r="H129" s="2">
        <v>0</v>
      </c>
      <c r="I129" s="3"/>
      <c r="J129" s="3"/>
      <c r="K129" s="3"/>
      <c r="L129" s="3"/>
      <c r="M129" s="3"/>
      <c r="N129" s="3"/>
    </row>
    <row r="130" spans="1:14" x14ac:dyDescent="0.3">
      <c r="A130">
        <v>631810</v>
      </c>
      <c r="B130" t="s">
        <v>136</v>
      </c>
      <c r="C130" s="2">
        <v>0</v>
      </c>
      <c r="D130" s="2">
        <v>0</v>
      </c>
      <c r="E130" s="2">
        <v>11872208.5</v>
      </c>
      <c r="F130" s="2">
        <v>0</v>
      </c>
      <c r="G130" s="2">
        <v>11872208.5</v>
      </c>
      <c r="H130" s="2">
        <v>0</v>
      </c>
      <c r="I130" s="3"/>
      <c r="J130" s="3"/>
      <c r="K130" s="3"/>
      <c r="L130" s="3"/>
      <c r="M130" s="3"/>
      <c r="N130" s="3"/>
    </row>
    <row r="131" spans="1:14" x14ac:dyDescent="0.3">
      <c r="A131">
        <v>632400</v>
      </c>
      <c r="B131" t="s">
        <v>137</v>
      </c>
      <c r="C131" s="2">
        <v>0</v>
      </c>
      <c r="D131" s="2">
        <v>0</v>
      </c>
      <c r="E131" s="2">
        <v>41625000</v>
      </c>
      <c r="F131" s="2">
        <v>12210000</v>
      </c>
      <c r="G131" s="2">
        <v>29415000</v>
      </c>
      <c r="H131" s="2">
        <v>0</v>
      </c>
      <c r="I131" s="3"/>
      <c r="J131" s="3"/>
      <c r="K131" s="3"/>
      <c r="L131" s="3"/>
      <c r="M131" s="3"/>
      <c r="N131" s="3"/>
    </row>
    <row r="132" spans="1:14" x14ac:dyDescent="0.3">
      <c r="A132">
        <v>632401</v>
      </c>
      <c r="B132" t="s">
        <v>138</v>
      </c>
      <c r="C132" s="2">
        <v>0</v>
      </c>
      <c r="D132" s="2">
        <v>0</v>
      </c>
      <c r="E132" s="2">
        <v>2775000</v>
      </c>
      <c r="F132" s="2">
        <v>0</v>
      </c>
      <c r="G132" s="2">
        <v>2775000</v>
      </c>
      <c r="H132" s="2">
        <v>0</v>
      </c>
      <c r="I132" s="3"/>
      <c r="J132" s="3"/>
      <c r="K132" s="3"/>
      <c r="L132" s="3"/>
      <c r="M132" s="3"/>
      <c r="N132" s="3"/>
    </row>
    <row r="133" spans="1:14" x14ac:dyDescent="0.3">
      <c r="A133">
        <v>632410</v>
      </c>
      <c r="B133" t="s">
        <v>139</v>
      </c>
      <c r="C133" s="2">
        <v>0</v>
      </c>
      <c r="D133" s="2">
        <v>0</v>
      </c>
      <c r="E133" s="2">
        <v>3790798</v>
      </c>
      <c r="F133" s="2">
        <v>1197986</v>
      </c>
      <c r="G133" s="2">
        <v>2592812</v>
      </c>
      <c r="H133" s="2">
        <v>0</v>
      </c>
      <c r="I133" s="3"/>
      <c r="J133" s="3"/>
      <c r="K133" s="3"/>
      <c r="L133" s="3"/>
      <c r="M133" s="3"/>
      <c r="N133" s="3"/>
    </row>
    <row r="134" spans="1:14" x14ac:dyDescent="0.3">
      <c r="A134">
        <v>632500</v>
      </c>
      <c r="B134" t="s">
        <v>140</v>
      </c>
      <c r="C134" s="2">
        <v>0</v>
      </c>
      <c r="D134" s="2">
        <v>0</v>
      </c>
      <c r="E134" s="2">
        <v>86358</v>
      </c>
      <c r="F134" s="2">
        <v>0</v>
      </c>
      <c r="G134" s="2">
        <v>86358</v>
      </c>
      <c r="H134" s="2">
        <v>0</v>
      </c>
      <c r="I134" s="3"/>
      <c r="J134" s="3"/>
      <c r="K134" s="3"/>
      <c r="L134" s="3"/>
      <c r="M134" s="3"/>
      <c r="N134" s="3"/>
    </row>
    <row r="135" spans="1:14" x14ac:dyDescent="0.3">
      <c r="A135">
        <v>632800</v>
      </c>
      <c r="B135" t="s">
        <v>141</v>
      </c>
      <c r="C135" s="2">
        <v>0</v>
      </c>
      <c r="D135" s="2">
        <v>0</v>
      </c>
      <c r="E135" s="2">
        <v>4212450</v>
      </c>
      <c r="F135" s="2">
        <v>0</v>
      </c>
      <c r="G135" s="2">
        <v>4212450</v>
      </c>
      <c r="H135" s="2">
        <v>0</v>
      </c>
      <c r="I135" s="3"/>
      <c r="J135" s="3"/>
      <c r="K135" s="3"/>
      <c r="L135" s="3"/>
      <c r="M135" s="3"/>
      <c r="N135" s="3"/>
    </row>
    <row r="136" spans="1:14" x14ac:dyDescent="0.3">
      <c r="A136">
        <v>632801</v>
      </c>
      <c r="B136" t="s">
        <v>142</v>
      </c>
      <c r="C136" s="2">
        <v>0</v>
      </c>
      <c r="D136" s="2">
        <v>0</v>
      </c>
      <c r="E136" s="2">
        <v>239343.75</v>
      </c>
      <c r="F136" s="2">
        <v>0</v>
      </c>
      <c r="G136" s="2">
        <v>239343.75</v>
      </c>
      <c r="H136" s="2">
        <v>0</v>
      </c>
      <c r="I136" s="3"/>
      <c r="J136" s="3"/>
      <c r="K136" s="3"/>
      <c r="L136" s="3"/>
      <c r="M136" s="3"/>
      <c r="N136" s="3"/>
    </row>
    <row r="137" spans="1:14" x14ac:dyDescent="0.3">
      <c r="A137">
        <v>635100</v>
      </c>
      <c r="B137" t="s">
        <v>143</v>
      </c>
      <c r="C137" s="2">
        <v>0</v>
      </c>
      <c r="D137" s="2">
        <v>0</v>
      </c>
      <c r="E137" s="2">
        <v>88800</v>
      </c>
      <c r="F137" s="2">
        <v>0</v>
      </c>
      <c r="G137" s="2">
        <v>88800</v>
      </c>
      <c r="H137" s="2">
        <v>0</v>
      </c>
      <c r="I137" s="3"/>
      <c r="J137" s="3"/>
      <c r="K137" s="3"/>
      <c r="L137" s="3"/>
      <c r="M137" s="3"/>
      <c r="N137" s="3"/>
    </row>
    <row r="138" spans="1:14" x14ac:dyDescent="0.3">
      <c r="A138">
        <v>635101</v>
      </c>
      <c r="B138" t="s">
        <v>144</v>
      </c>
      <c r="C138" s="2">
        <v>0</v>
      </c>
      <c r="D138" s="2">
        <v>0</v>
      </c>
      <c r="E138" s="2">
        <v>740000</v>
      </c>
      <c r="F138" s="2">
        <v>370000</v>
      </c>
      <c r="G138" s="2">
        <v>370000</v>
      </c>
      <c r="H138" s="2">
        <v>0</v>
      </c>
      <c r="I138" s="3"/>
      <c r="J138" s="3"/>
      <c r="K138" s="3"/>
      <c r="L138" s="3"/>
      <c r="M138" s="3"/>
      <c r="N138" s="3"/>
    </row>
    <row r="139" spans="1:14" x14ac:dyDescent="0.3">
      <c r="A139">
        <v>638300</v>
      </c>
      <c r="B139" t="s">
        <v>145</v>
      </c>
      <c r="C139" s="2">
        <v>0</v>
      </c>
      <c r="D139" s="2">
        <v>0</v>
      </c>
      <c r="E139" s="2">
        <v>58275</v>
      </c>
      <c r="F139" s="2">
        <v>0</v>
      </c>
      <c r="G139" s="2">
        <v>58275</v>
      </c>
      <c r="H139" s="2">
        <v>0</v>
      </c>
      <c r="I139" s="3"/>
      <c r="J139" s="3"/>
      <c r="K139" s="3"/>
      <c r="L139" s="3"/>
      <c r="M139" s="3"/>
      <c r="N139" s="3"/>
    </row>
    <row r="140" spans="1:14" x14ac:dyDescent="0.3">
      <c r="A140">
        <v>638500</v>
      </c>
      <c r="B140" t="s">
        <v>146</v>
      </c>
      <c r="C140" s="2">
        <v>0</v>
      </c>
      <c r="D140" s="2">
        <v>0</v>
      </c>
      <c r="E140" s="2">
        <v>56055</v>
      </c>
      <c r="F140" s="2">
        <v>0</v>
      </c>
      <c r="G140" s="2">
        <v>56055</v>
      </c>
      <c r="H140" s="2">
        <v>0</v>
      </c>
      <c r="I140" s="3"/>
      <c r="J140" s="3"/>
      <c r="K140" s="3"/>
      <c r="L140" s="3"/>
      <c r="M140" s="3"/>
      <c r="N140" s="3"/>
    </row>
    <row r="141" spans="1:14" x14ac:dyDescent="0.3">
      <c r="A141">
        <v>646100</v>
      </c>
      <c r="B141" t="s">
        <v>147</v>
      </c>
      <c r="C141" s="2">
        <v>0</v>
      </c>
      <c r="D141" s="2">
        <v>0</v>
      </c>
      <c r="E141" s="2">
        <v>5550000</v>
      </c>
      <c r="F141" s="2">
        <v>0</v>
      </c>
      <c r="G141" s="2">
        <v>5550000</v>
      </c>
      <c r="H141" s="2">
        <v>0</v>
      </c>
      <c r="I141" s="3"/>
      <c r="J141" s="3"/>
      <c r="K141" s="3"/>
      <c r="L141" s="3"/>
      <c r="M141" s="3"/>
      <c r="N141" s="3"/>
    </row>
    <row r="142" spans="1:14" x14ac:dyDescent="0.3">
      <c r="A142">
        <v>646200</v>
      </c>
      <c r="B142" t="s">
        <v>148</v>
      </c>
      <c r="C142" s="2">
        <v>0</v>
      </c>
      <c r="D142" s="2">
        <v>0</v>
      </c>
      <c r="E142" s="2">
        <v>18870</v>
      </c>
      <c r="F142" s="2">
        <v>0</v>
      </c>
      <c r="G142" s="2">
        <v>18870</v>
      </c>
      <c r="H142" s="2">
        <v>0</v>
      </c>
      <c r="I142" s="3"/>
      <c r="J142" s="3"/>
      <c r="K142" s="3"/>
      <c r="L142" s="3"/>
      <c r="M142" s="3"/>
      <c r="N142" s="3"/>
    </row>
    <row r="143" spans="1:14" x14ac:dyDescent="0.3">
      <c r="A143">
        <v>646400</v>
      </c>
      <c r="B143" t="s">
        <v>149</v>
      </c>
      <c r="C143" s="2">
        <v>0</v>
      </c>
      <c r="D143" s="2">
        <v>0</v>
      </c>
      <c r="E143" s="2">
        <v>64750</v>
      </c>
      <c r="F143" s="2">
        <v>0</v>
      </c>
      <c r="G143" s="2">
        <v>64750</v>
      </c>
      <c r="H143" s="2">
        <v>0</v>
      </c>
      <c r="I143" s="3"/>
      <c r="J143" s="3"/>
      <c r="K143" s="3"/>
      <c r="L143" s="3"/>
      <c r="M143" s="3"/>
      <c r="N143" s="3"/>
    </row>
    <row r="144" spans="1:14" x14ac:dyDescent="0.3">
      <c r="A144">
        <v>647200</v>
      </c>
      <c r="B144" t="s">
        <v>150</v>
      </c>
      <c r="C144" s="2">
        <v>0</v>
      </c>
      <c r="D144" s="2">
        <v>0</v>
      </c>
      <c r="E144" s="2">
        <v>166500</v>
      </c>
      <c r="F144" s="2">
        <v>0</v>
      </c>
      <c r="G144" s="2">
        <v>166500</v>
      </c>
      <c r="H144" s="2">
        <v>0</v>
      </c>
      <c r="I144" s="3"/>
      <c r="J144" s="3"/>
      <c r="K144" s="3"/>
      <c r="L144" s="3"/>
      <c r="M144" s="3"/>
      <c r="N144" s="3"/>
    </row>
    <row r="145" spans="1:14" x14ac:dyDescent="0.3">
      <c r="A145">
        <v>647800</v>
      </c>
      <c r="B145" t="s">
        <v>151</v>
      </c>
      <c r="C145" s="2">
        <v>0</v>
      </c>
      <c r="D145" s="2">
        <v>0</v>
      </c>
      <c r="E145" s="2">
        <v>7679268.6000000006</v>
      </c>
      <c r="F145" s="2">
        <v>0</v>
      </c>
      <c r="G145" s="2">
        <v>7679268.6000000006</v>
      </c>
      <c r="H145" s="2">
        <v>0</v>
      </c>
      <c r="I145" s="3"/>
      <c r="J145" s="3"/>
      <c r="K145" s="3"/>
      <c r="L145" s="3"/>
      <c r="M145" s="3"/>
      <c r="N145" s="3"/>
    </row>
    <row r="146" spans="1:14" x14ac:dyDescent="0.3">
      <c r="A146">
        <v>658200</v>
      </c>
      <c r="B146" t="s">
        <v>152</v>
      </c>
      <c r="C146" s="2">
        <v>0</v>
      </c>
      <c r="D146" s="2">
        <v>0</v>
      </c>
      <c r="E146" s="2">
        <v>185000</v>
      </c>
      <c r="F146" s="2">
        <v>0</v>
      </c>
      <c r="G146" s="2">
        <v>185000</v>
      </c>
      <c r="H146" s="2">
        <v>0</v>
      </c>
      <c r="I146" s="3"/>
      <c r="J146" s="3"/>
      <c r="K146" s="3"/>
      <c r="L146" s="3"/>
      <c r="M146" s="3"/>
      <c r="N146" s="3"/>
    </row>
    <row r="147" spans="1:14" x14ac:dyDescent="0.3">
      <c r="A147">
        <v>658800</v>
      </c>
      <c r="B147" t="s">
        <v>153</v>
      </c>
      <c r="C147" s="2">
        <v>0</v>
      </c>
      <c r="D147" s="2">
        <v>0</v>
      </c>
      <c r="E147" s="2">
        <v>24000.050000000003</v>
      </c>
      <c r="F147" s="2">
        <v>0</v>
      </c>
      <c r="G147" s="2">
        <v>24000.050000000003</v>
      </c>
      <c r="H147" s="2">
        <v>0</v>
      </c>
      <c r="I147" s="3"/>
      <c r="J147" s="3"/>
      <c r="K147" s="3"/>
      <c r="L147" s="3"/>
      <c r="M147" s="3"/>
      <c r="N147" s="3"/>
    </row>
    <row r="148" spans="1:14" x14ac:dyDescent="0.3">
      <c r="A148">
        <v>661100</v>
      </c>
      <c r="B148" t="s">
        <v>154</v>
      </c>
      <c r="C148" s="2">
        <v>0</v>
      </c>
      <c r="D148" s="2">
        <v>0</v>
      </c>
      <c r="E148" s="2">
        <v>187963305.95000002</v>
      </c>
      <c r="F148" s="2">
        <v>0</v>
      </c>
      <c r="G148" s="2">
        <v>187963305.95000002</v>
      </c>
      <c r="H148" s="2">
        <v>0</v>
      </c>
      <c r="I148" s="3"/>
      <c r="J148" s="3"/>
      <c r="K148" s="3"/>
      <c r="L148" s="3"/>
      <c r="M148" s="3"/>
      <c r="N148" s="3"/>
    </row>
    <row r="149" spans="1:14" x14ac:dyDescent="0.3">
      <c r="A149">
        <v>661300</v>
      </c>
      <c r="B149" t="s">
        <v>155</v>
      </c>
      <c r="C149" s="2">
        <v>0</v>
      </c>
      <c r="D149" s="2">
        <v>0</v>
      </c>
      <c r="E149" s="2">
        <v>14226683.15</v>
      </c>
      <c r="F149" s="2">
        <v>5656297.2999999998</v>
      </c>
      <c r="G149" s="2">
        <v>8570385.8499999996</v>
      </c>
      <c r="H149" s="2">
        <v>0</v>
      </c>
      <c r="I149" s="3"/>
      <c r="J149" s="3"/>
      <c r="K149" s="3"/>
      <c r="L149" s="3"/>
      <c r="M149" s="3"/>
      <c r="N149" s="3"/>
    </row>
    <row r="150" spans="1:14" x14ac:dyDescent="0.3">
      <c r="A150">
        <v>661800</v>
      </c>
      <c r="B150" t="s">
        <v>156</v>
      </c>
      <c r="C150" s="2">
        <v>0</v>
      </c>
      <c r="D150" s="2">
        <v>0</v>
      </c>
      <c r="E150" s="2">
        <v>83904123</v>
      </c>
      <c r="F150" s="2">
        <v>0</v>
      </c>
      <c r="G150" s="2">
        <v>83904123</v>
      </c>
      <c r="H150" s="2">
        <v>0</v>
      </c>
      <c r="I150" s="3"/>
      <c r="J150" s="3"/>
      <c r="K150" s="3"/>
      <c r="L150" s="3"/>
      <c r="M150" s="3"/>
      <c r="N150" s="3"/>
    </row>
    <row r="151" spans="1:14" x14ac:dyDescent="0.3">
      <c r="A151">
        <v>662100</v>
      </c>
      <c r="B151" t="s">
        <v>157</v>
      </c>
      <c r="C151" s="2">
        <v>0</v>
      </c>
      <c r="D151" s="2">
        <v>0</v>
      </c>
      <c r="E151" s="2">
        <v>49883634.950000003</v>
      </c>
      <c r="F151" s="2">
        <v>0</v>
      </c>
      <c r="G151" s="2">
        <v>49883634.950000003</v>
      </c>
      <c r="H151" s="2">
        <v>0</v>
      </c>
      <c r="I151" s="3"/>
      <c r="J151" s="3"/>
      <c r="K151" s="3"/>
      <c r="L151" s="3"/>
      <c r="M151" s="3"/>
      <c r="N151" s="3"/>
    </row>
    <row r="152" spans="1:14" x14ac:dyDescent="0.3">
      <c r="A152">
        <v>663100</v>
      </c>
      <c r="B152" t="s">
        <v>158</v>
      </c>
      <c r="C152" s="2">
        <v>0</v>
      </c>
      <c r="D152" s="2">
        <v>0</v>
      </c>
      <c r="E152" s="2">
        <v>1769600.85</v>
      </c>
      <c r="F152" s="2">
        <v>1767922.9000000001</v>
      </c>
      <c r="G152" s="2">
        <v>1677.95</v>
      </c>
      <c r="H152" s="2">
        <v>0</v>
      </c>
      <c r="I152" s="3"/>
      <c r="J152" s="3"/>
      <c r="K152" s="3"/>
      <c r="L152" s="3"/>
      <c r="M152" s="3"/>
      <c r="N152" s="3"/>
    </row>
    <row r="153" spans="1:14" x14ac:dyDescent="0.3">
      <c r="A153">
        <v>663400</v>
      </c>
      <c r="B153" t="s">
        <v>159</v>
      </c>
      <c r="C153" s="2">
        <v>0</v>
      </c>
      <c r="D153" s="2">
        <v>0</v>
      </c>
      <c r="E153" s="2">
        <v>5949600</v>
      </c>
      <c r="F153" s="2">
        <v>0</v>
      </c>
      <c r="G153" s="2">
        <v>5949600</v>
      </c>
      <c r="H153" s="2">
        <v>0</v>
      </c>
      <c r="I153" s="3"/>
      <c r="J153" s="3"/>
      <c r="K153" s="3"/>
      <c r="L153" s="3"/>
      <c r="M153" s="3"/>
      <c r="N153" s="3"/>
    </row>
    <row r="154" spans="1:14" x14ac:dyDescent="0.3">
      <c r="A154">
        <v>663800</v>
      </c>
      <c r="B154" t="s">
        <v>160</v>
      </c>
      <c r="C154" s="2">
        <v>0</v>
      </c>
      <c r="D154" s="2">
        <v>0</v>
      </c>
      <c r="E154" s="2">
        <v>10004788.9</v>
      </c>
      <c r="F154" s="2">
        <v>0</v>
      </c>
      <c r="G154" s="2">
        <v>10004788.9</v>
      </c>
      <c r="H154" s="2">
        <v>0</v>
      </c>
      <c r="I154" s="3"/>
      <c r="J154" s="3"/>
      <c r="K154" s="3"/>
      <c r="L154" s="3"/>
      <c r="M154" s="3"/>
      <c r="N154" s="3"/>
    </row>
    <row r="155" spans="1:14" x14ac:dyDescent="0.3">
      <c r="A155">
        <v>664100</v>
      </c>
      <c r="B155" t="s">
        <v>161</v>
      </c>
      <c r="C155" s="2">
        <v>0</v>
      </c>
      <c r="D155" s="2">
        <v>0</v>
      </c>
      <c r="E155" s="2">
        <v>8604688.5500000007</v>
      </c>
      <c r="F155" s="2">
        <v>0</v>
      </c>
      <c r="G155" s="2">
        <v>8604688.5500000007</v>
      </c>
      <c r="H155" s="2">
        <v>0</v>
      </c>
      <c r="I155" s="3"/>
      <c r="J155" s="3"/>
      <c r="K155" s="3"/>
      <c r="L155" s="3"/>
      <c r="M155" s="3"/>
      <c r="N155" s="3"/>
    </row>
    <row r="156" spans="1:14" x14ac:dyDescent="0.3">
      <c r="A156">
        <v>664120</v>
      </c>
      <c r="B156" t="s">
        <v>162</v>
      </c>
      <c r="C156" s="2">
        <v>0</v>
      </c>
      <c r="D156" s="2">
        <v>0</v>
      </c>
      <c r="E156" s="2">
        <v>4788736.1000000006</v>
      </c>
      <c r="F156" s="2">
        <v>317974.3</v>
      </c>
      <c r="G156" s="2">
        <v>4470761.8</v>
      </c>
      <c r="H156" s="2">
        <v>0</v>
      </c>
      <c r="I156" s="3"/>
      <c r="J156" s="3"/>
      <c r="K156" s="3"/>
      <c r="L156" s="3"/>
      <c r="M156" s="3"/>
      <c r="N156" s="3"/>
    </row>
    <row r="157" spans="1:14" x14ac:dyDescent="0.3">
      <c r="A157">
        <v>664121</v>
      </c>
      <c r="B157" t="s">
        <v>163</v>
      </c>
      <c r="C157" s="2">
        <v>0</v>
      </c>
      <c r="D157" s="2">
        <v>0</v>
      </c>
      <c r="E157" s="2">
        <v>8748372.5</v>
      </c>
      <c r="F157" s="2">
        <v>0</v>
      </c>
      <c r="G157" s="2">
        <v>8748372.5</v>
      </c>
      <c r="H157" s="2">
        <v>0</v>
      </c>
      <c r="I157" s="3"/>
      <c r="J157" s="3"/>
      <c r="K157" s="3"/>
      <c r="L157" s="3"/>
      <c r="M157" s="3"/>
      <c r="N157" s="3"/>
    </row>
    <row r="158" spans="1:14" x14ac:dyDescent="0.3">
      <c r="A158">
        <v>664130</v>
      </c>
      <c r="B158" t="s">
        <v>164</v>
      </c>
      <c r="C158" s="2">
        <v>0</v>
      </c>
      <c r="D158" s="2">
        <v>0</v>
      </c>
      <c r="E158" s="2">
        <v>15952503.75</v>
      </c>
      <c r="F158" s="2">
        <v>622907.95000000007</v>
      </c>
      <c r="G158" s="2">
        <v>15329595.800000001</v>
      </c>
      <c r="H158" s="2">
        <v>0</v>
      </c>
      <c r="I158" s="3"/>
      <c r="J158" s="3"/>
      <c r="K158" s="3"/>
      <c r="L158" s="3"/>
      <c r="M158" s="3"/>
      <c r="N158" s="3"/>
    </row>
    <row r="159" spans="1:14" x14ac:dyDescent="0.3">
      <c r="A159">
        <v>664140</v>
      </c>
      <c r="B159" t="s">
        <v>165</v>
      </c>
      <c r="C159" s="2">
        <v>0</v>
      </c>
      <c r="D159" s="2">
        <v>0</v>
      </c>
      <c r="E159" s="2">
        <v>3218887.1500000004</v>
      </c>
      <c r="F159" s="2">
        <v>0</v>
      </c>
      <c r="G159" s="2">
        <v>3218887.1500000004</v>
      </c>
      <c r="H159" s="2">
        <v>0</v>
      </c>
      <c r="I159" s="3"/>
      <c r="J159" s="3"/>
      <c r="K159" s="3"/>
      <c r="L159" s="3"/>
      <c r="M159" s="3"/>
      <c r="N159" s="3"/>
    </row>
    <row r="160" spans="1:14" x14ac:dyDescent="0.3">
      <c r="A160">
        <v>664200</v>
      </c>
      <c r="B160" t="s">
        <v>166</v>
      </c>
      <c r="C160" s="2">
        <v>0</v>
      </c>
      <c r="D160" s="2">
        <v>0</v>
      </c>
      <c r="E160" s="2">
        <v>16955235.199999999</v>
      </c>
      <c r="F160" s="2">
        <v>5352590.2</v>
      </c>
      <c r="G160" s="2">
        <v>11602645</v>
      </c>
      <c r="H160" s="2">
        <v>0</v>
      </c>
      <c r="I160" s="3"/>
      <c r="J160" s="3"/>
      <c r="K160" s="3"/>
      <c r="L160" s="3"/>
      <c r="M160" s="3"/>
      <c r="N160" s="3"/>
    </row>
    <row r="161" spans="1:14" x14ac:dyDescent="0.3">
      <c r="A161">
        <v>664230</v>
      </c>
      <c r="B161" t="s">
        <v>167</v>
      </c>
      <c r="C161" s="2">
        <v>0</v>
      </c>
      <c r="D161" s="2">
        <v>0</v>
      </c>
      <c r="E161" s="2">
        <v>1480000</v>
      </c>
      <c r="F161" s="2">
        <v>0</v>
      </c>
      <c r="G161" s="2">
        <v>1480000</v>
      </c>
      <c r="H161" s="2">
        <v>0</v>
      </c>
      <c r="I161" s="3"/>
      <c r="J161" s="3"/>
      <c r="K161" s="3"/>
      <c r="L161" s="3"/>
      <c r="M161" s="3"/>
      <c r="N161" s="3"/>
    </row>
    <row r="162" spans="1:14" x14ac:dyDescent="0.3">
      <c r="A162">
        <v>668400</v>
      </c>
      <c r="B162" t="s">
        <v>168</v>
      </c>
      <c r="C162" s="2">
        <v>0</v>
      </c>
      <c r="D162" s="2">
        <v>0</v>
      </c>
      <c r="E162" s="2">
        <v>5420091.1500000004</v>
      </c>
      <c r="F162" s="2">
        <v>2296775</v>
      </c>
      <c r="G162" s="2">
        <v>3123316.1500000004</v>
      </c>
      <c r="H162" s="2">
        <v>0</v>
      </c>
      <c r="I162" s="3"/>
      <c r="J162" s="3"/>
      <c r="K162" s="3"/>
      <c r="L162" s="3"/>
      <c r="M162" s="3"/>
      <c r="N162" s="3"/>
    </row>
    <row r="163" spans="1:14" x14ac:dyDescent="0.3">
      <c r="A163">
        <v>668500</v>
      </c>
      <c r="B163" t="s">
        <v>169</v>
      </c>
      <c r="C163" s="2">
        <v>0</v>
      </c>
      <c r="D163" s="2">
        <v>0</v>
      </c>
      <c r="E163" s="2">
        <v>771838.5</v>
      </c>
      <c r="F163" s="2">
        <v>0</v>
      </c>
      <c r="G163" s="2">
        <v>771838.5</v>
      </c>
      <c r="H163" s="2">
        <v>0</v>
      </c>
      <c r="I163" s="3"/>
      <c r="J163" s="3"/>
      <c r="K163" s="3"/>
      <c r="L163" s="3"/>
      <c r="M163" s="3"/>
      <c r="N163" s="3"/>
    </row>
    <row r="164" spans="1:14" x14ac:dyDescent="0.3">
      <c r="A164">
        <v>671200</v>
      </c>
      <c r="B164" t="s">
        <v>170</v>
      </c>
      <c r="C164" s="2">
        <v>0</v>
      </c>
      <c r="D164" s="2">
        <v>0</v>
      </c>
      <c r="E164" s="2">
        <v>6475000</v>
      </c>
      <c r="F164" s="2">
        <v>0</v>
      </c>
      <c r="G164" s="2">
        <v>6475000</v>
      </c>
      <c r="H164" s="2">
        <v>0</v>
      </c>
      <c r="I164" s="3"/>
      <c r="J164" s="3"/>
      <c r="K164" s="3"/>
      <c r="L164" s="3"/>
      <c r="M164" s="3"/>
      <c r="N164" s="3"/>
    </row>
    <row r="165" spans="1:14" x14ac:dyDescent="0.3">
      <c r="A165">
        <v>681300</v>
      </c>
      <c r="B165" t="s">
        <v>171</v>
      </c>
      <c r="C165" s="2">
        <v>0</v>
      </c>
      <c r="D165" s="2">
        <v>0</v>
      </c>
      <c r="E165" s="2">
        <v>76878082</v>
      </c>
      <c r="F165" s="2">
        <v>41247740.600000001</v>
      </c>
      <c r="G165" s="2">
        <v>35630341.399999999</v>
      </c>
      <c r="H165" s="2">
        <v>0</v>
      </c>
      <c r="I165" s="3"/>
      <c r="J165" s="3"/>
      <c r="K165" s="3"/>
      <c r="L165" s="3"/>
      <c r="M165" s="3"/>
      <c r="N165" s="3"/>
    </row>
    <row r="166" spans="1:14" x14ac:dyDescent="0.3">
      <c r="A166">
        <v>691100</v>
      </c>
      <c r="B166" t="s">
        <v>172</v>
      </c>
      <c r="C166" s="2">
        <v>0</v>
      </c>
      <c r="D166" s="2">
        <v>0</v>
      </c>
      <c r="E166" s="2">
        <v>25813418.150000002</v>
      </c>
      <c r="F166" s="2">
        <v>12397830.5</v>
      </c>
      <c r="G166" s="2">
        <v>13415587.65</v>
      </c>
      <c r="H166" s="2">
        <v>0</v>
      </c>
      <c r="I166" s="3"/>
      <c r="J166" s="3"/>
      <c r="K166" s="3"/>
      <c r="L166" s="3"/>
      <c r="M166" s="3"/>
      <c r="N166" s="3"/>
    </row>
    <row r="167" spans="1:14" x14ac:dyDescent="0.3">
      <c r="A167">
        <v>702100</v>
      </c>
      <c r="B167" t="s">
        <v>173</v>
      </c>
      <c r="C167" s="2">
        <v>0</v>
      </c>
      <c r="D167" s="2">
        <v>0</v>
      </c>
      <c r="E167" s="2">
        <v>0</v>
      </c>
      <c r="F167" s="2">
        <v>203500000</v>
      </c>
      <c r="G167" s="2">
        <v>0</v>
      </c>
      <c r="H167" s="2">
        <v>203500000</v>
      </c>
      <c r="I167" s="3"/>
      <c r="J167" s="3"/>
      <c r="K167" s="3"/>
      <c r="L167" s="3"/>
      <c r="M167" s="3"/>
      <c r="N167" s="3"/>
    </row>
    <row r="168" spans="1:14" x14ac:dyDescent="0.3">
      <c r="A168">
        <v>702200</v>
      </c>
      <c r="B168" t="s">
        <v>174</v>
      </c>
      <c r="C168" s="2">
        <v>0</v>
      </c>
      <c r="D168" s="2">
        <v>0</v>
      </c>
      <c r="E168" s="2">
        <v>42380495.600000001</v>
      </c>
      <c r="F168" s="2">
        <v>3431481973.8500004</v>
      </c>
      <c r="G168" s="2">
        <v>0</v>
      </c>
      <c r="H168" s="2">
        <v>3389101478.25</v>
      </c>
      <c r="I168" s="3"/>
      <c r="J168" s="3"/>
      <c r="K168" s="3"/>
      <c r="L168" s="3"/>
      <c r="M168" s="3"/>
      <c r="N168" s="3"/>
    </row>
    <row r="169" spans="1:14" x14ac:dyDescent="0.3">
      <c r="A169">
        <v>702201</v>
      </c>
      <c r="B169" t="s">
        <v>175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3"/>
      <c r="J169" s="3"/>
      <c r="K169" s="3"/>
      <c r="L169" s="3"/>
      <c r="M169" s="3"/>
      <c r="N169" s="3"/>
    </row>
    <row r="170" spans="1:14" x14ac:dyDescent="0.3">
      <c r="A170">
        <v>702901</v>
      </c>
      <c r="B170" t="s">
        <v>176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3"/>
      <c r="J170" s="3"/>
      <c r="K170" s="3"/>
      <c r="L170" s="3"/>
      <c r="M170" s="3"/>
      <c r="N170" s="3"/>
    </row>
    <row r="171" spans="1:14" x14ac:dyDescent="0.3">
      <c r="A171">
        <v>706100</v>
      </c>
      <c r="B171" t="s">
        <v>177</v>
      </c>
      <c r="C171" s="2">
        <v>0</v>
      </c>
      <c r="D171" s="2">
        <v>0</v>
      </c>
      <c r="E171" s="2">
        <v>0</v>
      </c>
      <c r="F171" s="2">
        <v>8325000</v>
      </c>
      <c r="G171" s="2">
        <v>0</v>
      </c>
      <c r="H171" s="2">
        <v>8325000</v>
      </c>
      <c r="I171" s="3"/>
      <c r="J171" s="3"/>
      <c r="K171" s="3"/>
      <c r="L171" s="3"/>
      <c r="M171" s="3"/>
      <c r="N171" s="3"/>
    </row>
    <row r="172" spans="1:14" x14ac:dyDescent="0.3">
      <c r="A172">
        <v>707800</v>
      </c>
      <c r="B172" t="s">
        <v>178</v>
      </c>
      <c r="C172" s="2">
        <v>0</v>
      </c>
      <c r="D172" s="2">
        <v>0</v>
      </c>
      <c r="E172" s="2">
        <v>0</v>
      </c>
      <c r="F172" s="2">
        <v>1999907.35</v>
      </c>
      <c r="G172" s="2">
        <v>0</v>
      </c>
      <c r="H172" s="2">
        <v>1999907.35</v>
      </c>
      <c r="I172" s="3"/>
      <c r="J172" s="3"/>
      <c r="K172" s="3"/>
      <c r="L172" s="3"/>
      <c r="M172" s="3"/>
      <c r="N172" s="3"/>
    </row>
    <row r="173" spans="1:14" x14ac:dyDescent="0.3">
      <c r="A173">
        <v>707810</v>
      </c>
      <c r="B173" t="s">
        <v>179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3"/>
      <c r="J173" s="3"/>
      <c r="K173" s="3"/>
      <c r="L173" s="3"/>
      <c r="M173" s="3"/>
      <c r="N173" s="3"/>
    </row>
    <row r="174" spans="1:14" x14ac:dyDescent="0.3">
      <c r="A174">
        <v>722100</v>
      </c>
      <c r="B174" t="s">
        <v>180</v>
      </c>
      <c r="C174" s="2">
        <v>0</v>
      </c>
      <c r="D174" s="2">
        <v>0</v>
      </c>
      <c r="E174" s="2">
        <v>0</v>
      </c>
      <c r="F174" s="2">
        <v>8325000</v>
      </c>
      <c r="G174" s="2">
        <v>0</v>
      </c>
      <c r="H174" s="2">
        <v>8325000</v>
      </c>
      <c r="I174" s="3"/>
      <c r="J174" s="3"/>
      <c r="K174" s="3"/>
      <c r="L174" s="3"/>
      <c r="M174" s="3"/>
      <c r="N174" s="3"/>
    </row>
    <row r="175" spans="1:14" x14ac:dyDescent="0.3">
      <c r="A175">
        <v>756100</v>
      </c>
      <c r="B175" t="s">
        <v>181</v>
      </c>
      <c r="C175" s="2">
        <v>0</v>
      </c>
      <c r="D175" s="2">
        <v>0</v>
      </c>
      <c r="E175" s="2">
        <v>0</v>
      </c>
      <c r="F175" s="2">
        <v>1999907.35</v>
      </c>
      <c r="G175" s="2">
        <v>0</v>
      </c>
      <c r="H175" s="2">
        <v>1999907.35</v>
      </c>
      <c r="I175" s="3"/>
      <c r="J175" s="3"/>
      <c r="K175" s="3"/>
      <c r="L175" s="3"/>
      <c r="M175" s="3"/>
      <c r="N175" s="3"/>
    </row>
    <row r="176" spans="1:14" x14ac:dyDescent="0.3">
      <c r="A176">
        <v>758100</v>
      </c>
      <c r="B176" t="s">
        <v>182</v>
      </c>
      <c r="C176" s="2">
        <v>0</v>
      </c>
      <c r="D176" s="2">
        <v>0</v>
      </c>
      <c r="E176" s="2">
        <v>0</v>
      </c>
      <c r="F176" s="2">
        <v>4358501.95</v>
      </c>
      <c r="G176" s="2">
        <v>0</v>
      </c>
      <c r="H176" s="2">
        <v>4358501.95</v>
      </c>
      <c r="I176" s="3"/>
      <c r="J176" s="3"/>
      <c r="K176" s="3"/>
      <c r="L176" s="3"/>
      <c r="M176" s="3"/>
      <c r="N176" s="3"/>
    </row>
    <row r="177" spans="1:14" x14ac:dyDescent="0.3">
      <c r="A177">
        <v>758800</v>
      </c>
      <c r="B177" t="s">
        <v>183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3"/>
      <c r="J177" s="3"/>
      <c r="K177" s="3"/>
      <c r="L177" s="3"/>
      <c r="M177" s="3"/>
      <c r="N177" s="3"/>
    </row>
    <row r="178" spans="1:14" x14ac:dyDescent="0.3">
      <c r="A178">
        <v>773100</v>
      </c>
      <c r="B178" t="s">
        <v>184</v>
      </c>
      <c r="C178" s="2">
        <v>0</v>
      </c>
      <c r="D178" s="2">
        <v>0</v>
      </c>
      <c r="E178" s="2">
        <v>0</v>
      </c>
      <c r="F178" s="2">
        <v>13875000</v>
      </c>
      <c r="G178" s="2">
        <v>0</v>
      </c>
      <c r="H178" s="2">
        <v>13875000</v>
      </c>
      <c r="I178" s="3"/>
      <c r="J178" s="3"/>
      <c r="K178" s="3"/>
      <c r="L178" s="3"/>
      <c r="M178" s="3"/>
      <c r="N178" s="3"/>
    </row>
    <row r="179" spans="1:14" x14ac:dyDescent="0.3">
      <c r="A179">
        <v>781100</v>
      </c>
      <c r="B179" t="s">
        <v>185</v>
      </c>
      <c r="C179" s="2">
        <v>0</v>
      </c>
      <c r="D179" s="2">
        <v>0</v>
      </c>
      <c r="E179" s="2">
        <v>0</v>
      </c>
      <c r="F179" s="2">
        <v>5982067.5</v>
      </c>
      <c r="G179" s="2">
        <v>0</v>
      </c>
      <c r="H179" s="2">
        <v>5982067.5</v>
      </c>
      <c r="I179" s="3"/>
      <c r="J179" s="3"/>
      <c r="K179" s="3"/>
      <c r="L179" s="3"/>
      <c r="M179" s="3"/>
      <c r="N179" s="3"/>
    </row>
    <row r="180" spans="1:14" x14ac:dyDescent="0.3">
      <c r="A180">
        <v>781200</v>
      </c>
      <c r="B180" t="s">
        <v>186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3"/>
      <c r="J180" s="3"/>
      <c r="K180" s="3"/>
      <c r="L180" s="3"/>
      <c r="M180" s="3"/>
      <c r="N180" s="3"/>
    </row>
    <row r="181" spans="1:14" x14ac:dyDescent="0.3">
      <c r="A181">
        <v>812100</v>
      </c>
      <c r="B181" t="s">
        <v>187</v>
      </c>
      <c r="C181" s="2">
        <v>0</v>
      </c>
      <c r="D181" s="2">
        <v>0</v>
      </c>
      <c r="E181" s="2">
        <v>85087011.150000006</v>
      </c>
      <c r="F181" s="2">
        <v>85087011.150000006</v>
      </c>
      <c r="G181" s="2">
        <v>0</v>
      </c>
      <c r="H181" s="2">
        <v>0</v>
      </c>
      <c r="I181" s="3"/>
      <c r="J181" s="3"/>
      <c r="K181" s="3"/>
      <c r="L181" s="3"/>
      <c r="M181" s="3"/>
      <c r="N181" s="3"/>
    </row>
    <row r="182" spans="1:14" x14ac:dyDescent="0.3">
      <c r="A182">
        <v>822100</v>
      </c>
      <c r="B182" t="s">
        <v>188</v>
      </c>
      <c r="C182" s="2">
        <v>0</v>
      </c>
      <c r="D182" s="2">
        <v>0</v>
      </c>
      <c r="E182" s="2">
        <v>0</v>
      </c>
      <c r="F182" s="2">
        <v>235170.15000000002</v>
      </c>
      <c r="G182" s="2">
        <v>0</v>
      </c>
      <c r="H182" s="2">
        <v>235170.15000000002</v>
      </c>
      <c r="I182" s="3"/>
      <c r="J182" s="3"/>
      <c r="K182" s="3"/>
      <c r="L182" s="3"/>
      <c r="M182" s="3"/>
      <c r="N182" s="3"/>
    </row>
    <row r="183" spans="1:14" x14ac:dyDescent="0.3">
      <c r="A183">
        <v>845100</v>
      </c>
      <c r="B183" t="s">
        <v>189</v>
      </c>
      <c r="C183" s="2">
        <v>0</v>
      </c>
      <c r="D183" s="2">
        <v>0</v>
      </c>
      <c r="E183" s="2">
        <v>0</v>
      </c>
      <c r="F183" s="2">
        <v>3700000</v>
      </c>
      <c r="G183" s="2">
        <v>0</v>
      </c>
      <c r="H183" s="2">
        <v>3700000</v>
      </c>
      <c r="I183" s="3"/>
      <c r="J183" s="3"/>
      <c r="K183" s="3"/>
      <c r="L183" s="3"/>
      <c r="M183" s="3"/>
      <c r="N183" s="3"/>
    </row>
    <row r="184" spans="1:14" x14ac:dyDescent="0.3">
      <c r="A184">
        <v>891100</v>
      </c>
      <c r="B184" t="s">
        <v>190</v>
      </c>
      <c r="C184" s="2">
        <v>0</v>
      </c>
      <c r="D184" s="2">
        <v>0</v>
      </c>
      <c r="E184" s="2">
        <v>57539070</v>
      </c>
      <c r="F184" s="2">
        <v>0</v>
      </c>
      <c r="G184" s="2">
        <v>57539070</v>
      </c>
      <c r="H184" s="2">
        <v>0</v>
      </c>
      <c r="I184" s="3"/>
      <c r="J184" s="3"/>
      <c r="K184" s="3"/>
      <c r="L184" s="3"/>
      <c r="M184" s="3"/>
      <c r="N184" s="3"/>
    </row>
    <row r="185" spans="1:14" x14ac:dyDescent="0.3">
      <c r="A185" s="5">
        <v>131100</v>
      </c>
      <c r="B185" s="5" t="s">
        <v>191</v>
      </c>
      <c r="C185" s="6"/>
      <c r="D185" s="6"/>
      <c r="E185" s="6"/>
      <c r="F185" s="6"/>
      <c r="G185" s="6"/>
      <c r="H185" s="6">
        <f>-SUM(H4:H93)+SUM(G4:G93)</f>
        <v>416480125.20000029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CA0BE5-7895-404D-89AC-24FA20EB0AC5}">
  <dimension ref="A1:N185"/>
  <sheetViews>
    <sheetView showGridLines="0" workbookViewId="0">
      <pane ySplit="3" topLeftCell="A164" activePane="bottomLeft" state="frozen"/>
      <selection pane="bottomLeft" activeCell="B175" sqref="B175"/>
    </sheetView>
  </sheetViews>
  <sheetFormatPr baseColWidth="10" defaultRowHeight="14.4" x14ac:dyDescent="0.3"/>
  <cols>
    <col min="2" max="2" width="41.77734375" bestFit="1" customWidth="1"/>
    <col min="3" max="3" width="16.44140625" bestFit="1" customWidth="1"/>
    <col min="4" max="4" width="17.109375" bestFit="1" customWidth="1"/>
    <col min="5" max="8" width="15.109375" bestFit="1" customWidth="1"/>
  </cols>
  <sheetData>
    <row r="1" spans="1:14" x14ac:dyDescent="0.3">
      <c r="A1" s="4" t="s">
        <v>8</v>
      </c>
    </row>
    <row r="2" spans="1:14" x14ac:dyDescent="0.3">
      <c r="A2" s="4" t="s">
        <v>9</v>
      </c>
    </row>
    <row r="3" spans="1:14" x14ac:dyDescent="0.3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</row>
    <row r="4" spans="1:14" x14ac:dyDescent="0.3">
      <c r="A4">
        <v>101100</v>
      </c>
      <c r="B4" t="s">
        <v>10</v>
      </c>
      <c r="C4" s="2">
        <v>0</v>
      </c>
      <c r="D4" s="2">
        <v>0</v>
      </c>
      <c r="E4" s="2">
        <v>420000000</v>
      </c>
      <c r="F4" s="2">
        <v>630000000</v>
      </c>
      <c r="G4" s="2">
        <v>0</v>
      </c>
      <c r="H4" s="2">
        <v>210000000</v>
      </c>
      <c r="I4" s="3"/>
      <c r="J4" s="3"/>
      <c r="K4" s="3"/>
      <c r="L4" s="3"/>
      <c r="M4" s="3"/>
      <c r="N4" s="3"/>
    </row>
    <row r="5" spans="1:14" x14ac:dyDescent="0.3">
      <c r="A5">
        <v>101200</v>
      </c>
      <c r="B5" t="s">
        <v>11</v>
      </c>
      <c r="C5" s="2">
        <v>0</v>
      </c>
      <c r="D5" s="2">
        <v>0</v>
      </c>
      <c r="E5" s="2">
        <v>420000000</v>
      </c>
      <c r="F5" s="2">
        <v>420000000</v>
      </c>
      <c r="G5" s="2">
        <v>0</v>
      </c>
      <c r="H5" s="2">
        <v>0</v>
      </c>
      <c r="I5" s="3"/>
      <c r="J5" s="3"/>
      <c r="K5" s="3"/>
      <c r="L5" s="3"/>
      <c r="M5" s="3"/>
      <c r="N5" s="3"/>
    </row>
    <row r="6" spans="1:14" x14ac:dyDescent="0.3">
      <c r="A6">
        <v>101300</v>
      </c>
      <c r="B6" t="s">
        <v>12</v>
      </c>
      <c r="C6" s="2">
        <v>0</v>
      </c>
      <c r="D6" s="2">
        <v>210000000</v>
      </c>
      <c r="E6" s="2">
        <v>0</v>
      </c>
      <c r="F6" s="2">
        <v>420000000</v>
      </c>
      <c r="G6" s="2">
        <v>0</v>
      </c>
      <c r="H6" s="2">
        <v>630000000</v>
      </c>
      <c r="I6" s="3"/>
      <c r="J6" s="3"/>
      <c r="K6" s="3"/>
      <c r="L6" s="3"/>
      <c r="M6" s="3"/>
      <c r="N6" s="3"/>
    </row>
    <row r="7" spans="1:14" x14ac:dyDescent="0.3">
      <c r="A7">
        <v>106200</v>
      </c>
      <c r="B7" t="s">
        <v>13</v>
      </c>
      <c r="C7" s="2">
        <v>0</v>
      </c>
      <c r="D7" s="2">
        <v>0</v>
      </c>
      <c r="E7" s="2">
        <v>0</v>
      </c>
      <c r="F7" s="2">
        <v>7350000</v>
      </c>
      <c r="G7" s="2">
        <v>0</v>
      </c>
      <c r="H7" s="2">
        <v>7350000</v>
      </c>
      <c r="I7" s="3"/>
      <c r="J7" s="3"/>
      <c r="K7" s="3"/>
      <c r="L7" s="3"/>
      <c r="M7" s="3"/>
      <c r="N7" s="3"/>
    </row>
    <row r="8" spans="1:14" x14ac:dyDescent="0.3">
      <c r="A8">
        <v>109100</v>
      </c>
      <c r="B8" t="s">
        <v>14</v>
      </c>
      <c r="C8" s="2">
        <v>0</v>
      </c>
      <c r="D8" s="2">
        <v>0</v>
      </c>
      <c r="E8" s="2">
        <v>630000000</v>
      </c>
      <c r="F8" s="2">
        <v>420000000</v>
      </c>
      <c r="G8" s="2">
        <v>210000000</v>
      </c>
      <c r="H8" s="2">
        <v>0</v>
      </c>
      <c r="I8" s="3"/>
      <c r="J8" s="3"/>
      <c r="K8" s="3"/>
      <c r="L8" s="3"/>
      <c r="M8" s="3"/>
      <c r="N8" s="3"/>
    </row>
    <row r="9" spans="1:14" x14ac:dyDescent="0.3">
      <c r="A9">
        <v>111100</v>
      </c>
      <c r="B9" t="s">
        <v>15</v>
      </c>
      <c r="C9" s="2">
        <v>0</v>
      </c>
      <c r="D9" s="2">
        <v>42000000</v>
      </c>
      <c r="E9" s="2">
        <v>0</v>
      </c>
      <c r="F9" s="2">
        <v>0</v>
      </c>
      <c r="G9" s="2">
        <v>0</v>
      </c>
      <c r="H9" s="2">
        <v>42000000</v>
      </c>
      <c r="I9" s="3"/>
      <c r="J9" s="3"/>
      <c r="K9" s="3"/>
      <c r="L9" s="3"/>
      <c r="M9" s="3"/>
      <c r="N9" s="3"/>
    </row>
    <row r="10" spans="1:14" x14ac:dyDescent="0.3">
      <c r="A10">
        <v>121100</v>
      </c>
      <c r="B10" t="s">
        <v>16</v>
      </c>
      <c r="C10" s="2">
        <v>0</v>
      </c>
      <c r="D10" s="2">
        <v>99645665.700000003</v>
      </c>
      <c r="E10" s="2">
        <v>189000000</v>
      </c>
      <c r="F10" s="2">
        <v>249101315.40000001</v>
      </c>
      <c r="G10" s="2">
        <v>0</v>
      </c>
      <c r="H10" s="2">
        <v>159746981.09999999</v>
      </c>
      <c r="I10" s="3"/>
      <c r="J10" s="3"/>
      <c r="K10" s="3"/>
      <c r="L10" s="3"/>
      <c r="M10" s="3"/>
      <c r="N10" s="3"/>
    </row>
    <row r="11" spans="1:14" x14ac:dyDescent="0.3">
      <c r="A11">
        <v>131100</v>
      </c>
      <c r="B11" t="s">
        <v>17</v>
      </c>
      <c r="C11" s="2">
        <v>0</v>
      </c>
      <c r="D11" s="2">
        <v>249101315.40000001</v>
      </c>
      <c r="E11" s="2">
        <v>249101315.40000001</v>
      </c>
      <c r="F11" s="2">
        <v>0</v>
      </c>
      <c r="G11" s="2">
        <v>0</v>
      </c>
      <c r="H11" s="2">
        <v>0</v>
      </c>
      <c r="I11" s="3"/>
      <c r="J11" s="3"/>
      <c r="K11" s="3"/>
      <c r="L11" s="3"/>
      <c r="M11" s="3"/>
      <c r="N11" s="3"/>
    </row>
    <row r="12" spans="1:14" x14ac:dyDescent="0.3">
      <c r="A12">
        <v>141600</v>
      </c>
      <c r="B12" t="s">
        <v>18</v>
      </c>
      <c r="C12" s="2">
        <v>0</v>
      </c>
      <c r="D12" s="2">
        <v>0</v>
      </c>
      <c r="E12" s="2">
        <v>0</v>
      </c>
      <c r="F12" s="2">
        <v>4200000</v>
      </c>
      <c r="G12" s="2">
        <v>0</v>
      </c>
      <c r="H12" s="2">
        <v>4200000</v>
      </c>
      <c r="I12" s="3"/>
      <c r="J12" s="3"/>
      <c r="K12" s="3"/>
      <c r="L12" s="3"/>
      <c r="M12" s="3"/>
      <c r="N12" s="3"/>
    </row>
    <row r="13" spans="1:14" x14ac:dyDescent="0.3">
      <c r="A13">
        <v>154100</v>
      </c>
      <c r="B13" t="s">
        <v>19</v>
      </c>
      <c r="C13" s="2">
        <v>0</v>
      </c>
      <c r="D13" s="2">
        <v>0</v>
      </c>
      <c r="E13" s="2">
        <v>0</v>
      </c>
      <c r="F13" s="2">
        <v>84000000</v>
      </c>
      <c r="G13" s="2">
        <v>0</v>
      </c>
      <c r="H13" s="2">
        <v>84000000</v>
      </c>
      <c r="I13" s="3"/>
      <c r="J13" s="3"/>
      <c r="K13" s="3"/>
      <c r="L13" s="3"/>
      <c r="M13" s="3"/>
      <c r="N13" s="3"/>
    </row>
    <row r="14" spans="1:14" x14ac:dyDescent="0.3">
      <c r="A14">
        <v>162100</v>
      </c>
      <c r="B14" t="s">
        <v>20</v>
      </c>
      <c r="C14" s="2">
        <v>0</v>
      </c>
      <c r="D14" s="2">
        <v>0</v>
      </c>
      <c r="E14" s="2">
        <v>15751942.5</v>
      </c>
      <c r="F14" s="2">
        <v>210000000</v>
      </c>
      <c r="G14" s="2">
        <v>0</v>
      </c>
      <c r="H14" s="2">
        <v>194248057.5</v>
      </c>
      <c r="I14" s="3"/>
      <c r="J14" s="3"/>
      <c r="K14" s="3"/>
      <c r="L14" s="3"/>
      <c r="M14" s="3"/>
      <c r="N14" s="3"/>
    </row>
    <row r="15" spans="1:14" x14ac:dyDescent="0.3">
      <c r="A15">
        <v>165200</v>
      </c>
      <c r="B15" t="s">
        <v>21</v>
      </c>
      <c r="C15" s="2">
        <v>0</v>
      </c>
      <c r="D15" s="2">
        <v>4620000</v>
      </c>
      <c r="E15" s="2">
        <v>0</v>
      </c>
      <c r="F15" s="2">
        <v>0</v>
      </c>
      <c r="G15" s="2">
        <v>0</v>
      </c>
      <c r="H15" s="2">
        <v>4620000</v>
      </c>
      <c r="I15" s="3"/>
      <c r="J15" s="3"/>
      <c r="K15" s="3"/>
      <c r="L15" s="3"/>
      <c r="M15" s="3"/>
      <c r="N15" s="3"/>
    </row>
    <row r="16" spans="1:14" x14ac:dyDescent="0.3">
      <c r="A16">
        <v>196100</v>
      </c>
      <c r="B16" t="s">
        <v>22</v>
      </c>
      <c r="C16" s="2">
        <v>0</v>
      </c>
      <c r="D16" s="2">
        <v>115215863.7</v>
      </c>
      <c r="E16" s="2">
        <v>14073213</v>
      </c>
      <c r="F16" s="2">
        <v>53446732.5</v>
      </c>
      <c r="G16" s="2">
        <v>0</v>
      </c>
      <c r="H16" s="2">
        <v>154589383.20000002</v>
      </c>
      <c r="I16" s="3"/>
      <c r="J16" s="3"/>
      <c r="K16" s="3"/>
      <c r="L16" s="3"/>
      <c r="M16" s="3"/>
      <c r="N16" s="3"/>
    </row>
    <row r="17" spans="1:14" x14ac:dyDescent="0.3">
      <c r="A17">
        <v>213100</v>
      </c>
      <c r="B17" t="s">
        <v>23</v>
      </c>
      <c r="C17" s="2">
        <v>2205000</v>
      </c>
      <c r="D17" s="2">
        <v>0</v>
      </c>
      <c r="E17" s="2">
        <v>4200000</v>
      </c>
      <c r="F17" s="2">
        <v>0</v>
      </c>
      <c r="G17" s="2">
        <v>6405000</v>
      </c>
      <c r="H17" s="2">
        <v>0</v>
      </c>
      <c r="I17" s="3"/>
      <c r="J17" s="3"/>
      <c r="K17" s="3"/>
      <c r="L17" s="3"/>
      <c r="M17" s="3"/>
      <c r="N17" s="3"/>
    </row>
    <row r="18" spans="1:14" x14ac:dyDescent="0.3">
      <c r="A18">
        <v>215100</v>
      </c>
      <c r="B18" t="s">
        <v>24</v>
      </c>
      <c r="C18" s="2">
        <v>3360000</v>
      </c>
      <c r="D18" s="2">
        <v>0</v>
      </c>
      <c r="E18" s="2">
        <v>0</v>
      </c>
      <c r="F18" s="2">
        <v>0</v>
      </c>
      <c r="G18" s="2">
        <v>3360000</v>
      </c>
      <c r="H18" s="2">
        <v>0</v>
      </c>
      <c r="I18" s="3"/>
      <c r="J18" s="3"/>
      <c r="K18" s="3"/>
      <c r="L18" s="3"/>
      <c r="M18" s="3"/>
      <c r="N18" s="3"/>
    </row>
    <row r="19" spans="1:14" x14ac:dyDescent="0.3">
      <c r="A19">
        <v>223100</v>
      </c>
      <c r="B19" t="s">
        <v>25</v>
      </c>
      <c r="C19" s="2">
        <v>26250000</v>
      </c>
      <c r="D19" s="2">
        <v>0</v>
      </c>
      <c r="E19" s="2">
        <v>7350000</v>
      </c>
      <c r="F19" s="2">
        <v>0</v>
      </c>
      <c r="G19" s="2">
        <v>33600000</v>
      </c>
      <c r="H19" s="2">
        <v>0</v>
      </c>
      <c r="I19" s="3"/>
      <c r="J19" s="3"/>
      <c r="K19" s="3"/>
      <c r="L19" s="3"/>
      <c r="M19" s="3"/>
      <c r="N19" s="3"/>
    </row>
    <row r="20" spans="1:14" x14ac:dyDescent="0.3">
      <c r="A20">
        <v>229100</v>
      </c>
      <c r="B20" t="s">
        <v>26</v>
      </c>
      <c r="C20" s="2">
        <v>47615295</v>
      </c>
      <c r="D20" s="2">
        <v>0</v>
      </c>
      <c r="E20" s="2">
        <v>0</v>
      </c>
      <c r="F20" s="2">
        <v>0</v>
      </c>
      <c r="G20" s="2">
        <v>47615295</v>
      </c>
      <c r="H20" s="2">
        <v>0</v>
      </c>
      <c r="I20" s="3"/>
      <c r="J20" s="3"/>
      <c r="K20" s="3"/>
      <c r="L20" s="3"/>
      <c r="M20" s="3"/>
      <c r="N20" s="3"/>
    </row>
    <row r="21" spans="1:14" x14ac:dyDescent="0.3">
      <c r="A21">
        <v>231100</v>
      </c>
      <c r="B21" t="s">
        <v>27</v>
      </c>
      <c r="C21" s="2">
        <v>115500000</v>
      </c>
      <c r="D21" s="2">
        <v>0</v>
      </c>
      <c r="E21" s="2">
        <v>48300000</v>
      </c>
      <c r="F21" s="2">
        <v>0</v>
      </c>
      <c r="G21" s="2">
        <v>163800000</v>
      </c>
      <c r="H21" s="2">
        <v>0</v>
      </c>
      <c r="I21" s="3"/>
      <c r="J21" s="3"/>
      <c r="K21" s="3"/>
      <c r="L21" s="3"/>
      <c r="M21" s="3"/>
      <c r="N21" s="3"/>
    </row>
    <row r="22" spans="1:14" x14ac:dyDescent="0.3">
      <c r="A22">
        <v>232100</v>
      </c>
      <c r="B22" t="s">
        <v>28</v>
      </c>
      <c r="C22" s="2">
        <v>485963310</v>
      </c>
      <c r="D22" s="2">
        <v>0</v>
      </c>
      <c r="E22" s="2">
        <v>907200000</v>
      </c>
      <c r="F22" s="2">
        <v>0</v>
      </c>
      <c r="G22" s="2">
        <v>1393163310</v>
      </c>
      <c r="H22" s="2">
        <v>0</v>
      </c>
      <c r="I22" s="3"/>
      <c r="J22" s="3"/>
      <c r="K22" s="3"/>
      <c r="L22" s="3"/>
      <c r="M22" s="3"/>
      <c r="N22" s="3"/>
    </row>
    <row r="23" spans="1:14" x14ac:dyDescent="0.3">
      <c r="A23">
        <v>235100</v>
      </c>
      <c r="B23" t="s">
        <v>29</v>
      </c>
      <c r="C23" s="2">
        <v>126553660.80000001</v>
      </c>
      <c r="D23" s="2">
        <v>0</v>
      </c>
      <c r="E23" s="2">
        <v>2100000</v>
      </c>
      <c r="F23" s="2">
        <v>0</v>
      </c>
      <c r="G23" s="2">
        <v>128653660.80000001</v>
      </c>
      <c r="H23" s="2">
        <v>0</v>
      </c>
      <c r="I23" s="3"/>
      <c r="J23" s="3"/>
      <c r="K23" s="3"/>
      <c r="L23" s="3"/>
      <c r="M23" s="3"/>
      <c r="N23" s="3"/>
    </row>
    <row r="24" spans="1:14" x14ac:dyDescent="0.3">
      <c r="A24">
        <v>238100</v>
      </c>
      <c r="B24" t="s">
        <v>30</v>
      </c>
      <c r="C24" s="2">
        <v>23235699.900000002</v>
      </c>
      <c r="D24" s="2">
        <v>0</v>
      </c>
      <c r="E24" s="2">
        <v>2100000</v>
      </c>
      <c r="F24" s="2">
        <v>0</v>
      </c>
      <c r="G24" s="2">
        <v>25335699.900000002</v>
      </c>
      <c r="H24" s="2">
        <v>0</v>
      </c>
      <c r="I24" s="3"/>
      <c r="J24" s="3"/>
      <c r="K24" s="3"/>
      <c r="L24" s="3"/>
      <c r="M24" s="3"/>
      <c r="N24" s="3"/>
    </row>
    <row r="25" spans="1:14" x14ac:dyDescent="0.3">
      <c r="A25">
        <v>241100</v>
      </c>
      <c r="B25" t="s">
        <v>31</v>
      </c>
      <c r="C25" s="2">
        <v>191751846.30000001</v>
      </c>
      <c r="D25" s="2">
        <v>0</v>
      </c>
      <c r="E25" s="2">
        <v>37157400</v>
      </c>
      <c r="F25" s="2">
        <v>84048879.600000009</v>
      </c>
      <c r="G25" s="2">
        <v>144860366.70000002</v>
      </c>
      <c r="H25" s="2">
        <v>0</v>
      </c>
      <c r="I25" s="3"/>
      <c r="J25" s="3"/>
      <c r="K25" s="3"/>
      <c r="L25" s="3"/>
      <c r="M25" s="3"/>
      <c r="N25" s="3"/>
    </row>
    <row r="26" spans="1:14" x14ac:dyDescent="0.3">
      <c r="A26">
        <v>244100</v>
      </c>
      <c r="B26" t="s">
        <v>32</v>
      </c>
      <c r="C26" s="2">
        <v>2782500</v>
      </c>
      <c r="D26" s="2">
        <v>0</v>
      </c>
      <c r="E26" s="2">
        <v>10657500</v>
      </c>
      <c r="F26" s="2">
        <v>294000</v>
      </c>
      <c r="G26" s="2">
        <v>13146000</v>
      </c>
      <c r="H26" s="2">
        <v>0</v>
      </c>
      <c r="I26" s="3"/>
      <c r="J26" s="3"/>
      <c r="K26" s="3"/>
      <c r="L26" s="3"/>
      <c r="M26" s="3"/>
      <c r="N26" s="3"/>
    </row>
    <row r="27" spans="1:14" x14ac:dyDescent="0.3">
      <c r="A27">
        <v>244200</v>
      </c>
      <c r="B27" t="s">
        <v>33</v>
      </c>
      <c r="C27" s="2">
        <v>14422176.300000001</v>
      </c>
      <c r="D27" s="2">
        <v>0</v>
      </c>
      <c r="E27" s="2">
        <v>2517900</v>
      </c>
      <c r="F27" s="2">
        <v>12242376.300000001</v>
      </c>
      <c r="G27" s="2">
        <v>4697700</v>
      </c>
      <c r="H27" s="2">
        <v>0</v>
      </c>
      <c r="I27" s="3"/>
      <c r="J27" s="3"/>
      <c r="K27" s="3"/>
      <c r="L27" s="3"/>
      <c r="M27" s="3"/>
      <c r="N27" s="3"/>
    </row>
    <row r="28" spans="1:14" x14ac:dyDescent="0.3">
      <c r="A28">
        <v>244400</v>
      </c>
      <c r="B28" t="s">
        <v>34</v>
      </c>
      <c r="C28" s="2">
        <v>10434690</v>
      </c>
      <c r="D28" s="2">
        <v>0</v>
      </c>
      <c r="E28" s="2">
        <v>1050000</v>
      </c>
      <c r="F28" s="2">
        <v>0</v>
      </c>
      <c r="G28" s="2">
        <v>11484690</v>
      </c>
      <c r="H28" s="2">
        <v>0</v>
      </c>
      <c r="I28" s="3"/>
      <c r="J28" s="3"/>
      <c r="K28" s="3"/>
      <c r="L28" s="3"/>
      <c r="M28" s="3"/>
      <c r="N28" s="3"/>
    </row>
    <row r="29" spans="1:14" x14ac:dyDescent="0.3">
      <c r="A29">
        <v>245100</v>
      </c>
      <c r="B29" t="s">
        <v>35</v>
      </c>
      <c r="C29" s="2">
        <v>113505000</v>
      </c>
      <c r="D29" s="2">
        <v>0</v>
      </c>
      <c r="E29" s="2">
        <v>46200000</v>
      </c>
      <c r="F29" s="2">
        <v>0</v>
      </c>
      <c r="G29" s="2">
        <v>159705000</v>
      </c>
      <c r="H29" s="2">
        <v>0</v>
      </c>
      <c r="I29" s="3"/>
      <c r="J29" s="3"/>
      <c r="K29" s="3"/>
      <c r="L29" s="3"/>
      <c r="M29" s="3"/>
      <c r="N29" s="3"/>
    </row>
    <row r="30" spans="1:14" x14ac:dyDescent="0.3">
      <c r="A30">
        <v>252100</v>
      </c>
      <c r="B30" t="s">
        <v>36</v>
      </c>
      <c r="C30" s="2">
        <v>0</v>
      </c>
      <c r="D30" s="2">
        <v>0</v>
      </c>
      <c r="E30" s="2">
        <v>52500000</v>
      </c>
      <c r="F30" s="2">
        <v>10500000</v>
      </c>
      <c r="G30" s="2">
        <v>42000000</v>
      </c>
      <c r="H30" s="2">
        <v>0</v>
      </c>
      <c r="I30" s="3"/>
      <c r="J30" s="3"/>
      <c r="K30" s="3"/>
      <c r="L30" s="3"/>
      <c r="M30" s="3"/>
      <c r="N30" s="3"/>
    </row>
    <row r="31" spans="1:14" x14ac:dyDescent="0.3">
      <c r="A31">
        <v>272800</v>
      </c>
      <c r="B31" t="s">
        <v>37</v>
      </c>
      <c r="C31" s="2">
        <v>4046700</v>
      </c>
      <c r="D31" s="2">
        <v>0</v>
      </c>
      <c r="E31" s="2">
        <v>0</v>
      </c>
      <c r="F31" s="2">
        <v>0</v>
      </c>
      <c r="G31" s="2">
        <v>4046700</v>
      </c>
      <c r="H31" s="2">
        <v>0</v>
      </c>
      <c r="I31" s="3"/>
      <c r="J31" s="3"/>
      <c r="K31" s="3"/>
      <c r="L31" s="3"/>
      <c r="M31" s="3"/>
      <c r="N31" s="3"/>
    </row>
    <row r="32" spans="1:14" x14ac:dyDescent="0.3">
      <c r="A32">
        <v>275100</v>
      </c>
      <c r="B32" t="s">
        <v>38</v>
      </c>
      <c r="C32" s="2">
        <v>2804109</v>
      </c>
      <c r="D32" s="2">
        <v>0</v>
      </c>
      <c r="E32" s="2">
        <v>842467.5</v>
      </c>
      <c r="F32" s="2">
        <v>1533090.3</v>
      </c>
      <c r="G32" s="2">
        <v>2113486.2000000002</v>
      </c>
      <c r="H32" s="2">
        <v>0</v>
      </c>
      <c r="I32" s="3"/>
      <c r="J32" s="3"/>
      <c r="K32" s="3"/>
      <c r="L32" s="3"/>
      <c r="M32" s="3"/>
      <c r="N32" s="3"/>
    </row>
    <row r="33" spans="1:14" x14ac:dyDescent="0.3">
      <c r="A33">
        <v>275300</v>
      </c>
      <c r="B33" t="s">
        <v>39</v>
      </c>
      <c r="C33" s="2">
        <v>182842.80000000002</v>
      </c>
      <c r="D33" s="2">
        <v>0</v>
      </c>
      <c r="E33" s="2">
        <v>0</v>
      </c>
      <c r="F33" s="2">
        <v>0</v>
      </c>
      <c r="G33" s="2">
        <v>182842.80000000002</v>
      </c>
      <c r="H33" s="2">
        <v>0</v>
      </c>
      <c r="I33" s="3"/>
      <c r="J33" s="3"/>
      <c r="K33" s="3"/>
      <c r="L33" s="3"/>
      <c r="M33" s="3"/>
      <c r="N33" s="3"/>
    </row>
    <row r="34" spans="1:14" x14ac:dyDescent="0.3">
      <c r="A34">
        <v>275500</v>
      </c>
      <c r="B34" t="s">
        <v>40</v>
      </c>
      <c r="C34" s="2">
        <v>943530</v>
      </c>
      <c r="D34" s="2">
        <v>0</v>
      </c>
      <c r="E34" s="2">
        <v>420000</v>
      </c>
      <c r="F34" s="2">
        <v>0</v>
      </c>
      <c r="G34" s="2">
        <v>1363530</v>
      </c>
      <c r="H34" s="2">
        <v>0</v>
      </c>
      <c r="I34" s="3"/>
      <c r="J34" s="3"/>
      <c r="K34" s="3"/>
      <c r="L34" s="3"/>
      <c r="M34" s="3"/>
      <c r="N34" s="3"/>
    </row>
    <row r="35" spans="1:14" x14ac:dyDescent="0.3">
      <c r="A35">
        <v>275800</v>
      </c>
      <c r="B35" t="s">
        <v>41</v>
      </c>
      <c r="C35" s="2">
        <v>1575000</v>
      </c>
      <c r="D35" s="2">
        <v>0</v>
      </c>
      <c r="E35" s="2">
        <v>0</v>
      </c>
      <c r="F35" s="2">
        <v>0</v>
      </c>
      <c r="G35" s="2">
        <v>1575000</v>
      </c>
      <c r="H35" s="2">
        <v>0</v>
      </c>
      <c r="I35" s="3"/>
      <c r="J35" s="3"/>
      <c r="K35" s="3"/>
      <c r="L35" s="3"/>
      <c r="M35" s="3"/>
      <c r="N35" s="3"/>
    </row>
    <row r="36" spans="1:14" x14ac:dyDescent="0.3">
      <c r="A36">
        <v>276200</v>
      </c>
      <c r="B36" t="s">
        <v>42</v>
      </c>
      <c r="C36" s="2">
        <v>0</v>
      </c>
      <c r="D36" s="2">
        <v>0</v>
      </c>
      <c r="E36" s="2">
        <v>0</v>
      </c>
      <c r="F36" s="2">
        <v>0</v>
      </c>
      <c r="G36" s="2">
        <v>0</v>
      </c>
      <c r="H36" s="2">
        <v>0</v>
      </c>
      <c r="I36" s="3"/>
      <c r="J36" s="3"/>
      <c r="K36" s="3"/>
      <c r="L36" s="3"/>
      <c r="M36" s="3"/>
      <c r="N36" s="3"/>
    </row>
    <row r="37" spans="1:14" x14ac:dyDescent="0.3">
      <c r="A37">
        <v>283210</v>
      </c>
      <c r="B37" t="s">
        <v>43</v>
      </c>
      <c r="C37" s="2">
        <v>0</v>
      </c>
      <c r="D37" s="2">
        <v>315659313.90000004</v>
      </c>
      <c r="E37" s="2">
        <v>0</v>
      </c>
      <c r="F37" s="2">
        <v>0</v>
      </c>
      <c r="G37" s="2">
        <v>0</v>
      </c>
      <c r="H37" s="2">
        <v>315659313.90000004</v>
      </c>
      <c r="I37" s="3"/>
      <c r="J37" s="3"/>
      <c r="K37" s="3"/>
      <c r="L37" s="3"/>
      <c r="M37" s="3"/>
      <c r="N37" s="3"/>
    </row>
    <row r="38" spans="1:14" x14ac:dyDescent="0.3">
      <c r="A38">
        <v>283510</v>
      </c>
      <c r="B38" t="s">
        <v>44</v>
      </c>
      <c r="C38" s="2">
        <v>0</v>
      </c>
      <c r="D38" s="2">
        <v>149789360.70000002</v>
      </c>
      <c r="E38" s="2">
        <v>0</v>
      </c>
      <c r="F38" s="2">
        <v>0</v>
      </c>
      <c r="G38" s="2">
        <v>0</v>
      </c>
      <c r="H38" s="2">
        <v>149789360.70000002</v>
      </c>
      <c r="I38" s="3"/>
      <c r="J38" s="3"/>
      <c r="K38" s="3"/>
      <c r="L38" s="3"/>
      <c r="M38" s="3"/>
      <c r="N38" s="3"/>
    </row>
    <row r="39" spans="1:14" x14ac:dyDescent="0.3">
      <c r="A39">
        <v>284110</v>
      </c>
      <c r="B39" t="s">
        <v>45</v>
      </c>
      <c r="C39" s="2">
        <v>0</v>
      </c>
      <c r="D39" s="2">
        <v>126638217.30000001</v>
      </c>
      <c r="E39" s="2">
        <v>84048879.600000009</v>
      </c>
      <c r="F39" s="2">
        <v>17608987.199999999</v>
      </c>
      <c r="G39" s="2">
        <v>0</v>
      </c>
      <c r="H39" s="2">
        <v>60198324.900000006</v>
      </c>
      <c r="I39" s="3"/>
      <c r="J39" s="3"/>
      <c r="K39" s="3"/>
      <c r="L39" s="3"/>
      <c r="M39" s="3"/>
      <c r="N39" s="3"/>
    </row>
    <row r="40" spans="1:14" x14ac:dyDescent="0.3">
      <c r="A40">
        <v>284410</v>
      </c>
      <c r="B40" t="s">
        <v>46</v>
      </c>
      <c r="C40" s="2">
        <v>0</v>
      </c>
      <c r="D40" s="2">
        <v>2782500</v>
      </c>
      <c r="E40" s="2">
        <v>294000</v>
      </c>
      <c r="F40" s="2">
        <v>10149.300000000001</v>
      </c>
      <c r="G40" s="2">
        <v>0</v>
      </c>
      <c r="H40" s="2">
        <v>2498649.3000000003</v>
      </c>
      <c r="I40" s="3"/>
      <c r="J40" s="3"/>
      <c r="K40" s="3"/>
      <c r="L40" s="3"/>
      <c r="M40" s="3"/>
      <c r="N40" s="3"/>
    </row>
    <row r="41" spans="1:14" x14ac:dyDescent="0.3">
      <c r="A41">
        <v>284420</v>
      </c>
      <c r="B41" t="s">
        <v>47</v>
      </c>
      <c r="C41" s="2">
        <v>0</v>
      </c>
      <c r="D41" s="2">
        <v>12967577.700000001</v>
      </c>
      <c r="E41" s="2">
        <v>12242376.300000001</v>
      </c>
      <c r="F41" s="2">
        <v>1043525.7000000001</v>
      </c>
      <c r="G41" s="2">
        <v>0</v>
      </c>
      <c r="H41" s="2">
        <v>1768727.1</v>
      </c>
      <c r="I41" s="3"/>
      <c r="J41" s="3"/>
      <c r="K41" s="3"/>
      <c r="L41" s="3"/>
      <c r="M41" s="3"/>
      <c r="N41" s="3"/>
    </row>
    <row r="42" spans="1:14" x14ac:dyDescent="0.3">
      <c r="A42">
        <v>284440</v>
      </c>
      <c r="B42" t="s">
        <v>48</v>
      </c>
      <c r="C42" s="2">
        <v>0</v>
      </c>
      <c r="D42" s="2">
        <v>9622242</v>
      </c>
      <c r="E42" s="2">
        <v>0</v>
      </c>
      <c r="F42" s="2">
        <v>547008</v>
      </c>
      <c r="G42" s="2">
        <v>0</v>
      </c>
      <c r="H42" s="2">
        <v>10169250</v>
      </c>
      <c r="I42" s="3"/>
      <c r="J42" s="3"/>
      <c r="K42" s="3"/>
      <c r="L42" s="3"/>
      <c r="M42" s="3"/>
      <c r="N42" s="3"/>
    </row>
    <row r="43" spans="1:14" x14ac:dyDescent="0.3">
      <c r="A43">
        <v>284510</v>
      </c>
      <c r="B43" t="s">
        <v>49</v>
      </c>
      <c r="C43" s="2">
        <v>0</v>
      </c>
      <c r="D43" s="2">
        <v>113111250</v>
      </c>
      <c r="E43" s="2">
        <v>0</v>
      </c>
      <c r="F43" s="2">
        <v>792750</v>
      </c>
      <c r="G43" s="2">
        <v>0</v>
      </c>
      <c r="H43" s="2">
        <v>113904000</v>
      </c>
      <c r="I43" s="3"/>
      <c r="J43" s="3"/>
      <c r="K43" s="3"/>
      <c r="L43" s="3"/>
      <c r="M43" s="3"/>
      <c r="N43" s="3"/>
    </row>
    <row r="44" spans="1:14" x14ac:dyDescent="0.3">
      <c r="A44">
        <v>311100</v>
      </c>
      <c r="B44" t="s">
        <v>50</v>
      </c>
      <c r="C44" s="2">
        <v>0</v>
      </c>
      <c r="D44" s="2">
        <v>0</v>
      </c>
      <c r="E44" s="2">
        <v>10500000</v>
      </c>
      <c r="F44" s="2">
        <v>0</v>
      </c>
      <c r="G44" s="2">
        <v>10500000</v>
      </c>
      <c r="H44" s="2">
        <v>0</v>
      </c>
      <c r="I44" s="3"/>
      <c r="J44" s="3"/>
      <c r="K44" s="3"/>
      <c r="L44" s="3"/>
      <c r="M44" s="3"/>
      <c r="N44" s="3"/>
    </row>
    <row r="45" spans="1:14" x14ac:dyDescent="0.3">
      <c r="A45">
        <v>321100</v>
      </c>
      <c r="B45" t="s">
        <v>51</v>
      </c>
      <c r="C45" s="2">
        <v>16215024</v>
      </c>
      <c r="D45" s="2">
        <v>0</v>
      </c>
      <c r="E45" s="2">
        <v>121551047.10000001</v>
      </c>
      <c r="F45" s="2">
        <v>121327573.5</v>
      </c>
      <c r="G45" s="2">
        <v>16438497.600000001</v>
      </c>
      <c r="H45" s="2">
        <v>0</v>
      </c>
      <c r="I45" s="3"/>
      <c r="J45" s="3"/>
      <c r="K45" s="3"/>
      <c r="L45" s="3"/>
      <c r="M45" s="3"/>
      <c r="N45" s="3"/>
    </row>
    <row r="46" spans="1:14" x14ac:dyDescent="0.3">
      <c r="A46">
        <v>335100</v>
      </c>
      <c r="B46" t="s">
        <v>52</v>
      </c>
      <c r="C46" s="2">
        <v>17108685.300000001</v>
      </c>
      <c r="D46" s="2">
        <v>0</v>
      </c>
      <c r="E46" s="2">
        <v>161435935.5</v>
      </c>
      <c r="F46" s="2">
        <v>166506828.59999999</v>
      </c>
      <c r="G46" s="2">
        <v>12037792.200000001</v>
      </c>
      <c r="H46" s="2">
        <v>0</v>
      </c>
      <c r="I46" s="3"/>
      <c r="J46" s="3"/>
      <c r="K46" s="3"/>
      <c r="L46" s="3"/>
      <c r="M46" s="3"/>
      <c r="N46" s="3"/>
    </row>
    <row r="47" spans="1:14" x14ac:dyDescent="0.3">
      <c r="A47">
        <v>401100</v>
      </c>
      <c r="B47" t="s">
        <v>53</v>
      </c>
      <c r="C47" s="2">
        <v>0</v>
      </c>
      <c r="D47" s="2">
        <v>85226190</v>
      </c>
      <c r="E47" s="2">
        <v>1216547415.3</v>
      </c>
      <c r="F47" s="2">
        <v>1187380756.8</v>
      </c>
      <c r="G47" s="2">
        <v>0</v>
      </c>
      <c r="H47" s="2">
        <v>56059531.5</v>
      </c>
      <c r="I47" s="3"/>
      <c r="J47" s="3"/>
      <c r="K47" s="3"/>
      <c r="L47" s="3"/>
      <c r="M47" s="3"/>
      <c r="N47" s="3"/>
    </row>
    <row r="48" spans="1:14" x14ac:dyDescent="0.3">
      <c r="A48">
        <v>408100</v>
      </c>
      <c r="B48" t="s">
        <v>54</v>
      </c>
      <c r="C48" s="2">
        <v>0</v>
      </c>
      <c r="D48" s="2">
        <v>29398899.600000001</v>
      </c>
      <c r="E48" s="2">
        <v>247402194.90000001</v>
      </c>
      <c r="F48" s="2">
        <v>239432487</v>
      </c>
      <c r="G48" s="2">
        <v>0</v>
      </c>
      <c r="H48" s="2">
        <v>21429191.699999999</v>
      </c>
      <c r="I48" s="3"/>
      <c r="J48" s="3"/>
      <c r="K48" s="3"/>
      <c r="L48" s="3"/>
      <c r="M48" s="3"/>
      <c r="N48" s="3"/>
    </row>
    <row r="49" spans="1:14" x14ac:dyDescent="0.3">
      <c r="A49">
        <v>408110</v>
      </c>
      <c r="B49" t="s">
        <v>55</v>
      </c>
      <c r="C49" s="2">
        <v>0</v>
      </c>
      <c r="D49" s="2">
        <v>0</v>
      </c>
      <c r="E49" s="2">
        <v>0</v>
      </c>
      <c r="F49" s="2">
        <v>0</v>
      </c>
      <c r="G49" s="2">
        <v>0</v>
      </c>
      <c r="H49" s="2">
        <v>0</v>
      </c>
      <c r="I49" s="3"/>
      <c r="J49" s="3"/>
      <c r="K49" s="3"/>
      <c r="L49" s="3"/>
      <c r="M49" s="3"/>
      <c r="N49" s="3"/>
    </row>
    <row r="50" spans="1:14" x14ac:dyDescent="0.3">
      <c r="A50">
        <v>408120</v>
      </c>
      <c r="B50" t="s">
        <v>56</v>
      </c>
      <c r="C50" s="2">
        <v>0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3"/>
      <c r="J50" s="3"/>
      <c r="K50" s="3"/>
      <c r="L50" s="3"/>
      <c r="M50" s="3"/>
      <c r="N50" s="3"/>
    </row>
    <row r="51" spans="1:14" x14ac:dyDescent="0.3">
      <c r="A51">
        <v>408130</v>
      </c>
      <c r="B51" t="s">
        <v>57</v>
      </c>
      <c r="C51" s="2">
        <v>0</v>
      </c>
      <c r="D51" s="2">
        <v>0</v>
      </c>
      <c r="E51" s="2">
        <v>0</v>
      </c>
      <c r="F51" s="2">
        <v>0</v>
      </c>
      <c r="G51" s="2">
        <v>0</v>
      </c>
      <c r="H51" s="2">
        <v>0</v>
      </c>
      <c r="I51" s="3"/>
      <c r="J51" s="3"/>
      <c r="K51" s="3"/>
      <c r="L51" s="3"/>
      <c r="M51" s="3"/>
      <c r="N51" s="3"/>
    </row>
    <row r="52" spans="1:14" x14ac:dyDescent="0.3">
      <c r="A52">
        <v>408140</v>
      </c>
      <c r="B52" t="s">
        <v>58</v>
      </c>
      <c r="C52" s="2">
        <v>0</v>
      </c>
      <c r="D52" s="2">
        <v>0</v>
      </c>
      <c r="E52" s="2">
        <v>0</v>
      </c>
      <c r="F52" s="2">
        <v>0</v>
      </c>
      <c r="G52" s="2">
        <v>0</v>
      </c>
      <c r="H52" s="2">
        <v>0</v>
      </c>
      <c r="I52" s="3"/>
      <c r="J52" s="3"/>
      <c r="K52" s="3"/>
      <c r="L52" s="3"/>
      <c r="M52" s="3"/>
      <c r="N52" s="3"/>
    </row>
    <row r="53" spans="1:14" x14ac:dyDescent="0.3">
      <c r="A53">
        <v>408150</v>
      </c>
      <c r="B53" t="s">
        <v>59</v>
      </c>
      <c r="C53" s="2">
        <v>0</v>
      </c>
      <c r="D53" s="2">
        <v>2752743</v>
      </c>
      <c r="E53" s="2">
        <v>0</v>
      </c>
      <c r="F53" s="2">
        <v>0</v>
      </c>
      <c r="G53" s="2">
        <v>0</v>
      </c>
      <c r="H53" s="2">
        <v>2752743</v>
      </c>
      <c r="I53" s="3"/>
      <c r="J53" s="3"/>
      <c r="K53" s="3"/>
      <c r="L53" s="3"/>
      <c r="M53" s="3"/>
      <c r="N53" s="3"/>
    </row>
    <row r="54" spans="1:14" x14ac:dyDescent="0.3">
      <c r="A54">
        <v>409100</v>
      </c>
      <c r="B54" t="s">
        <v>60</v>
      </c>
      <c r="C54" s="2">
        <v>1470000</v>
      </c>
      <c r="D54" s="2">
        <v>0</v>
      </c>
      <c r="E54" s="2">
        <v>8415985.2000000011</v>
      </c>
      <c r="F54" s="2">
        <v>8085000</v>
      </c>
      <c r="G54" s="2">
        <v>1800985.2000000002</v>
      </c>
      <c r="H54" s="2">
        <v>0</v>
      </c>
      <c r="I54" s="3"/>
      <c r="J54" s="3"/>
      <c r="K54" s="3"/>
      <c r="L54" s="3"/>
      <c r="M54" s="3"/>
      <c r="N54" s="3"/>
    </row>
    <row r="55" spans="1:14" x14ac:dyDescent="0.3">
      <c r="A55">
        <v>411100</v>
      </c>
      <c r="B55" t="s">
        <v>61</v>
      </c>
      <c r="C55" s="2">
        <v>295436049.30000001</v>
      </c>
      <c r="D55" s="2">
        <v>0</v>
      </c>
      <c r="E55" s="2">
        <v>4344443327.6999998</v>
      </c>
      <c r="F55" s="2">
        <v>4353730644.9000006</v>
      </c>
      <c r="G55" s="2">
        <v>286148732.10000002</v>
      </c>
      <c r="H55" s="2">
        <v>0</v>
      </c>
      <c r="I55" s="3"/>
      <c r="J55" s="3"/>
      <c r="K55" s="3"/>
      <c r="L55" s="3"/>
      <c r="M55" s="3"/>
      <c r="N55" s="3"/>
    </row>
    <row r="56" spans="1:14" x14ac:dyDescent="0.3">
      <c r="A56">
        <v>416200</v>
      </c>
      <c r="B56" t="s">
        <v>62</v>
      </c>
      <c r="C56" s="2">
        <v>66522792</v>
      </c>
      <c r="D56" s="2">
        <v>0</v>
      </c>
      <c r="E56" s="2">
        <v>0</v>
      </c>
      <c r="F56" s="2">
        <v>0</v>
      </c>
      <c r="G56" s="2">
        <v>66522792</v>
      </c>
      <c r="H56" s="2">
        <v>0</v>
      </c>
      <c r="I56" s="3"/>
      <c r="J56" s="3"/>
      <c r="K56" s="3"/>
      <c r="L56" s="3"/>
      <c r="M56" s="3"/>
      <c r="N56" s="3"/>
    </row>
    <row r="57" spans="1:14" x14ac:dyDescent="0.3">
      <c r="A57">
        <v>419800</v>
      </c>
      <c r="B57" t="s">
        <v>63</v>
      </c>
      <c r="C57" s="2">
        <v>0</v>
      </c>
      <c r="D57" s="2">
        <v>0</v>
      </c>
      <c r="E57" s="2">
        <v>0</v>
      </c>
      <c r="F57" s="2">
        <v>0</v>
      </c>
      <c r="G57" s="2">
        <v>0</v>
      </c>
      <c r="H57" s="2">
        <v>0</v>
      </c>
      <c r="I57" s="3"/>
      <c r="J57" s="3"/>
      <c r="K57" s="3"/>
      <c r="L57" s="3"/>
      <c r="M57" s="3"/>
      <c r="N57" s="3"/>
    </row>
    <row r="58" spans="1:14" x14ac:dyDescent="0.3">
      <c r="A58">
        <v>421100</v>
      </c>
      <c r="B58" t="s">
        <v>64</v>
      </c>
      <c r="C58" s="2">
        <v>1454250</v>
      </c>
      <c r="D58" s="2">
        <v>0</v>
      </c>
      <c r="E58" s="2">
        <v>43555306.200000003</v>
      </c>
      <c r="F58" s="2">
        <v>13293571.200000001</v>
      </c>
      <c r="G58" s="2">
        <v>31715985</v>
      </c>
      <c r="H58" s="2">
        <v>0</v>
      </c>
      <c r="I58" s="3"/>
      <c r="J58" s="3"/>
      <c r="K58" s="3"/>
      <c r="L58" s="3"/>
      <c r="M58" s="3"/>
      <c r="N58" s="3"/>
    </row>
    <row r="59" spans="1:14" x14ac:dyDescent="0.3">
      <c r="A59">
        <v>421300</v>
      </c>
      <c r="B59" t="s">
        <v>65</v>
      </c>
      <c r="C59" s="2">
        <v>1234350.6000000001</v>
      </c>
      <c r="D59" s="2">
        <v>0</v>
      </c>
      <c r="E59" s="2">
        <v>5998549.2000000002</v>
      </c>
      <c r="F59" s="2">
        <v>3413392.5</v>
      </c>
      <c r="G59" s="2">
        <v>3819507.3000000003</v>
      </c>
      <c r="H59" s="2">
        <v>0</v>
      </c>
      <c r="I59" s="3"/>
      <c r="J59" s="3"/>
      <c r="K59" s="3"/>
      <c r="L59" s="3"/>
      <c r="M59" s="3"/>
      <c r="N59" s="3"/>
    </row>
    <row r="60" spans="1:14" x14ac:dyDescent="0.3">
      <c r="A60">
        <v>422100</v>
      </c>
      <c r="B60" t="s">
        <v>66</v>
      </c>
      <c r="C60" s="2">
        <v>0</v>
      </c>
      <c r="D60" s="2">
        <v>2064827.1</v>
      </c>
      <c r="E60" s="2">
        <v>224545757.10000002</v>
      </c>
      <c r="F60" s="2">
        <v>222764301.90000001</v>
      </c>
      <c r="G60" s="2">
        <v>0</v>
      </c>
      <c r="H60" s="2">
        <v>283371.90000000002</v>
      </c>
      <c r="I60" s="3"/>
      <c r="J60" s="3"/>
      <c r="K60" s="3"/>
      <c r="L60" s="3"/>
      <c r="M60" s="3"/>
      <c r="N60" s="3"/>
    </row>
    <row r="61" spans="1:14" x14ac:dyDescent="0.3">
      <c r="A61">
        <v>423200</v>
      </c>
      <c r="B61" t="s">
        <v>67</v>
      </c>
      <c r="C61" s="2">
        <v>0</v>
      </c>
      <c r="D61" s="2">
        <v>84000</v>
      </c>
      <c r="E61" s="2">
        <v>1092000</v>
      </c>
      <c r="F61" s="2">
        <v>1008000</v>
      </c>
      <c r="G61" s="2">
        <v>0</v>
      </c>
      <c r="H61" s="2">
        <v>0</v>
      </c>
      <c r="I61" s="3"/>
      <c r="J61" s="3"/>
      <c r="K61" s="3"/>
      <c r="L61" s="3"/>
      <c r="M61" s="3"/>
      <c r="N61" s="3"/>
    </row>
    <row r="62" spans="1:14" x14ac:dyDescent="0.3">
      <c r="A62">
        <v>424200</v>
      </c>
      <c r="B62" t="s">
        <v>68</v>
      </c>
      <c r="C62" s="2">
        <v>0</v>
      </c>
      <c r="D62" s="2">
        <v>0</v>
      </c>
      <c r="E62" s="2">
        <v>119070</v>
      </c>
      <c r="F62" s="2">
        <v>119070</v>
      </c>
      <c r="G62" s="2">
        <v>0</v>
      </c>
      <c r="H62" s="2">
        <v>0</v>
      </c>
      <c r="I62" s="3"/>
      <c r="J62" s="3"/>
      <c r="K62" s="3"/>
      <c r="L62" s="3"/>
      <c r="M62" s="3"/>
      <c r="N62" s="3"/>
    </row>
    <row r="63" spans="1:14" x14ac:dyDescent="0.3">
      <c r="A63">
        <v>427100</v>
      </c>
      <c r="B63" t="s">
        <v>69</v>
      </c>
      <c r="C63" s="2">
        <v>0</v>
      </c>
      <c r="D63" s="2">
        <v>152250</v>
      </c>
      <c r="E63" s="2">
        <v>413700</v>
      </c>
      <c r="F63" s="2">
        <v>391650</v>
      </c>
      <c r="G63" s="2">
        <v>0</v>
      </c>
      <c r="H63" s="2">
        <v>130200</v>
      </c>
      <c r="I63" s="3"/>
      <c r="J63" s="3"/>
      <c r="K63" s="3"/>
      <c r="L63" s="3"/>
      <c r="M63" s="3"/>
      <c r="N63" s="3"/>
    </row>
    <row r="64" spans="1:14" x14ac:dyDescent="0.3">
      <c r="A64">
        <v>428101</v>
      </c>
      <c r="B64" t="s">
        <v>70</v>
      </c>
      <c r="C64" s="2">
        <v>0</v>
      </c>
      <c r="D64" s="2">
        <v>6420661.7999999998</v>
      </c>
      <c r="E64" s="2">
        <v>6420661.7999999998</v>
      </c>
      <c r="F64" s="2">
        <v>5649207.9000000004</v>
      </c>
      <c r="G64" s="2">
        <v>0</v>
      </c>
      <c r="H64" s="2">
        <v>5649207.9000000004</v>
      </c>
      <c r="I64" s="3"/>
      <c r="J64" s="3"/>
      <c r="K64" s="3"/>
      <c r="L64" s="3"/>
      <c r="M64" s="3"/>
      <c r="N64" s="3"/>
    </row>
    <row r="65" spans="1:14" x14ac:dyDescent="0.3">
      <c r="A65">
        <v>428102</v>
      </c>
      <c r="B65" t="s">
        <v>71</v>
      </c>
      <c r="C65" s="2">
        <v>0</v>
      </c>
      <c r="D65" s="2">
        <v>2006831.4000000001</v>
      </c>
      <c r="E65" s="2">
        <v>2006831.4000000001</v>
      </c>
      <c r="F65" s="2">
        <v>2008736.1</v>
      </c>
      <c r="G65" s="2">
        <v>0</v>
      </c>
      <c r="H65" s="2">
        <v>2008736.1</v>
      </c>
      <c r="I65" s="3"/>
      <c r="J65" s="3"/>
      <c r="K65" s="3"/>
      <c r="L65" s="3"/>
      <c r="M65" s="3"/>
      <c r="N65" s="3"/>
    </row>
    <row r="66" spans="1:14" x14ac:dyDescent="0.3">
      <c r="A66">
        <v>431100</v>
      </c>
      <c r="B66" t="s">
        <v>72</v>
      </c>
      <c r="C66" s="2">
        <v>0</v>
      </c>
      <c r="D66" s="2">
        <v>1629396.3</v>
      </c>
      <c r="E66" s="2">
        <v>15332849.700000001</v>
      </c>
      <c r="F66" s="2">
        <v>15010905</v>
      </c>
      <c r="G66" s="2">
        <v>0</v>
      </c>
      <c r="H66" s="2">
        <v>1307451.6000000001</v>
      </c>
      <c r="I66" s="3"/>
      <c r="J66" s="3"/>
      <c r="K66" s="3"/>
      <c r="L66" s="3"/>
      <c r="M66" s="3"/>
      <c r="N66" s="3"/>
    </row>
    <row r="67" spans="1:14" x14ac:dyDescent="0.3">
      <c r="A67">
        <v>431300</v>
      </c>
      <c r="B67" t="s">
        <v>73</v>
      </c>
      <c r="C67" s="2">
        <v>0</v>
      </c>
      <c r="D67" s="2">
        <v>2624601</v>
      </c>
      <c r="E67" s="2">
        <v>28698049.800000001</v>
      </c>
      <c r="F67" s="2">
        <v>29234547.300000001</v>
      </c>
      <c r="G67" s="2">
        <v>0</v>
      </c>
      <c r="H67" s="2">
        <v>3161098.5</v>
      </c>
      <c r="I67" s="3"/>
      <c r="J67" s="3"/>
      <c r="K67" s="3"/>
      <c r="L67" s="3"/>
      <c r="M67" s="3"/>
      <c r="N67" s="3"/>
    </row>
    <row r="68" spans="1:14" x14ac:dyDescent="0.3">
      <c r="A68">
        <v>433110</v>
      </c>
      <c r="B68" t="s">
        <v>74</v>
      </c>
      <c r="C68" s="2">
        <v>0</v>
      </c>
      <c r="D68" s="2">
        <v>987002.10000000009</v>
      </c>
      <c r="E68" s="2">
        <v>7780378.2000000002</v>
      </c>
      <c r="F68" s="2">
        <v>7433874</v>
      </c>
      <c r="G68" s="2">
        <v>0</v>
      </c>
      <c r="H68" s="2">
        <v>640497.9</v>
      </c>
      <c r="I68" s="3"/>
      <c r="J68" s="3"/>
      <c r="K68" s="3"/>
      <c r="L68" s="3"/>
      <c r="M68" s="3"/>
      <c r="N68" s="3"/>
    </row>
    <row r="69" spans="1:14" x14ac:dyDescent="0.3">
      <c r="A69">
        <v>438200</v>
      </c>
      <c r="B69" t="s">
        <v>75</v>
      </c>
      <c r="C69" s="2">
        <v>0</v>
      </c>
      <c r="D69" s="2">
        <v>1068028.5</v>
      </c>
      <c r="E69" s="2">
        <v>1068028.5</v>
      </c>
      <c r="F69" s="2">
        <v>1007120.1000000001</v>
      </c>
      <c r="G69" s="2">
        <v>0</v>
      </c>
      <c r="H69" s="2">
        <v>1007120.1000000001</v>
      </c>
      <c r="I69" s="3"/>
      <c r="J69" s="3"/>
      <c r="K69" s="3"/>
      <c r="L69" s="3"/>
      <c r="M69" s="3"/>
      <c r="N69" s="3"/>
    </row>
    <row r="70" spans="1:14" x14ac:dyDescent="0.3">
      <c r="A70">
        <v>441100</v>
      </c>
      <c r="B70" t="s">
        <v>76</v>
      </c>
      <c r="C70" s="2">
        <v>0</v>
      </c>
      <c r="D70" s="2">
        <v>49163967.300000004</v>
      </c>
      <c r="E70" s="2">
        <v>49163967.300000004</v>
      </c>
      <c r="F70" s="2">
        <v>65314620</v>
      </c>
      <c r="G70" s="2">
        <v>0</v>
      </c>
      <c r="H70" s="2">
        <v>65314620</v>
      </c>
      <c r="I70" s="3"/>
      <c r="J70" s="3"/>
      <c r="K70" s="3"/>
      <c r="L70" s="3"/>
      <c r="M70" s="3"/>
      <c r="N70" s="3"/>
    </row>
    <row r="71" spans="1:14" x14ac:dyDescent="0.3">
      <c r="A71">
        <v>442100</v>
      </c>
      <c r="B71" t="s">
        <v>77</v>
      </c>
      <c r="C71" s="2">
        <v>0</v>
      </c>
      <c r="D71" s="2">
        <v>6747602.4000000004</v>
      </c>
      <c r="E71" s="2">
        <v>0</v>
      </c>
      <c r="F71" s="2">
        <v>958003.20000000007</v>
      </c>
      <c r="G71" s="2">
        <v>0</v>
      </c>
      <c r="H71" s="2">
        <v>7705605.6000000006</v>
      </c>
      <c r="I71" s="3"/>
      <c r="J71" s="3"/>
      <c r="K71" s="3"/>
      <c r="L71" s="3"/>
      <c r="M71" s="3"/>
      <c r="N71" s="3"/>
    </row>
    <row r="72" spans="1:14" x14ac:dyDescent="0.3">
      <c r="A72">
        <v>443200</v>
      </c>
      <c r="B72" t="s">
        <v>78</v>
      </c>
      <c r="C72" s="2">
        <v>0</v>
      </c>
      <c r="D72" s="2">
        <v>188540.1</v>
      </c>
      <c r="E72" s="2">
        <v>663730.20000000007</v>
      </c>
      <c r="F72" s="2">
        <v>475190.10000000003</v>
      </c>
      <c r="G72" s="2">
        <v>0</v>
      </c>
      <c r="H72" s="2">
        <v>0</v>
      </c>
      <c r="I72" s="3"/>
      <c r="J72" s="3"/>
      <c r="K72" s="3"/>
      <c r="L72" s="3"/>
      <c r="M72" s="3"/>
      <c r="N72" s="3"/>
    </row>
    <row r="73" spans="1:14" x14ac:dyDescent="0.3">
      <c r="A73">
        <v>444100</v>
      </c>
      <c r="B73" t="s">
        <v>79</v>
      </c>
      <c r="C73" s="2">
        <v>0</v>
      </c>
      <c r="D73" s="2">
        <v>0</v>
      </c>
      <c r="E73" s="2">
        <v>475190.10000000003</v>
      </c>
      <c r="F73" s="2">
        <v>475190.10000000003</v>
      </c>
      <c r="G73" s="2">
        <v>0</v>
      </c>
      <c r="H73" s="2">
        <v>0</v>
      </c>
      <c r="I73" s="3"/>
      <c r="J73" s="3"/>
      <c r="K73" s="3"/>
      <c r="L73" s="3"/>
      <c r="M73" s="3"/>
      <c r="N73" s="3"/>
    </row>
    <row r="74" spans="1:14" x14ac:dyDescent="0.3">
      <c r="A74">
        <v>447100</v>
      </c>
      <c r="B74" t="s">
        <v>80</v>
      </c>
      <c r="C74" s="2">
        <v>0</v>
      </c>
      <c r="D74" s="2">
        <v>2239267.8000000003</v>
      </c>
      <c r="E74" s="2">
        <v>31841644.800000001</v>
      </c>
      <c r="F74" s="2">
        <v>31753136.100000001</v>
      </c>
      <c r="G74" s="2">
        <v>0</v>
      </c>
      <c r="H74" s="2">
        <v>2150759.1</v>
      </c>
      <c r="I74" s="3"/>
      <c r="J74" s="3"/>
      <c r="K74" s="3"/>
      <c r="L74" s="3"/>
      <c r="M74" s="3"/>
      <c r="N74" s="3"/>
    </row>
    <row r="75" spans="1:14" x14ac:dyDescent="0.3">
      <c r="A75">
        <v>447200</v>
      </c>
      <c r="B75" t="s">
        <v>81</v>
      </c>
      <c r="C75" s="2">
        <v>0</v>
      </c>
      <c r="D75" s="2">
        <v>244650</v>
      </c>
      <c r="E75" s="2">
        <v>0</v>
      </c>
      <c r="F75" s="2">
        <v>0</v>
      </c>
      <c r="G75" s="2">
        <v>0</v>
      </c>
      <c r="H75" s="2">
        <v>244650</v>
      </c>
      <c r="I75" s="3"/>
      <c r="J75" s="3"/>
      <c r="K75" s="3"/>
      <c r="L75" s="3"/>
      <c r="M75" s="3"/>
      <c r="N75" s="3"/>
    </row>
    <row r="76" spans="1:14" x14ac:dyDescent="0.3">
      <c r="A76">
        <v>462101</v>
      </c>
      <c r="B76" t="s">
        <v>82</v>
      </c>
      <c r="C76" s="2">
        <v>0</v>
      </c>
      <c r="D76" s="2">
        <v>20871813.900000002</v>
      </c>
      <c r="E76" s="2">
        <v>71399909.700000003</v>
      </c>
      <c r="F76" s="2">
        <v>8528095.8000000007</v>
      </c>
      <c r="G76" s="2">
        <v>42000000</v>
      </c>
      <c r="H76" s="2">
        <v>0</v>
      </c>
      <c r="I76" s="3"/>
      <c r="J76" s="3"/>
      <c r="K76" s="3"/>
      <c r="L76" s="3"/>
      <c r="M76" s="3"/>
      <c r="N76" s="3"/>
    </row>
    <row r="77" spans="1:14" x14ac:dyDescent="0.3">
      <c r="A77">
        <v>465100</v>
      </c>
      <c r="B77" t="s">
        <v>83</v>
      </c>
      <c r="C77" s="2">
        <v>0</v>
      </c>
      <c r="D77" s="2">
        <v>0</v>
      </c>
      <c r="E77" s="2">
        <v>213145014.60000002</v>
      </c>
      <c r="F77" s="2">
        <v>189000000</v>
      </c>
      <c r="G77" s="2">
        <v>24145014.600000001</v>
      </c>
      <c r="H77" s="2">
        <v>0</v>
      </c>
      <c r="I77" s="3"/>
      <c r="J77" s="3"/>
      <c r="K77" s="3"/>
      <c r="L77" s="3"/>
      <c r="M77" s="3"/>
      <c r="N77" s="3"/>
    </row>
    <row r="78" spans="1:14" x14ac:dyDescent="0.3">
      <c r="A78">
        <v>467100</v>
      </c>
      <c r="B78" t="s">
        <v>84</v>
      </c>
      <c r="C78" s="2">
        <v>0</v>
      </c>
      <c r="D78" s="2">
        <v>0</v>
      </c>
      <c r="E78" s="2">
        <v>420000000</v>
      </c>
      <c r="F78" s="2">
        <v>420000000</v>
      </c>
      <c r="G78" s="2">
        <v>0</v>
      </c>
      <c r="H78" s="2">
        <v>0</v>
      </c>
      <c r="I78" s="3"/>
      <c r="J78" s="3"/>
      <c r="K78" s="3"/>
      <c r="L78" s="3"/>
      <c r="M78" s="3"/>
      <c r="N78" s="3"/>
    </row>
    <row r="79" spans="1:14" x14ac:dyDescent="0.3">
      <c r="A79">
        <v>471100</v>
      </c>
      <c r="B79" t="s">
        <v>85</v>
      </c>
      <c r="C79" s="2">
        <v>945000</v>
      </c>
      <c r="D79" s="2">
        <v>0</v>
      </c>
      <c r="E79" s="2">
        <v>27405</v>
      </c>
      <c r="F79" s="2">
        <v>972405</v>
      </c>
      <c r="G79" s="2">
        <v>0</v>
      </c>
      <c r="H79" s="2">
        <v>0</v>
      </c>
      <c r="I79" s="3"/>
      <c r="J79" s="3"/>
      <c r="K79" s="3"/>
      <c r="L79" s="3"/>
      <c r="M79" s="3"/>
      <c r="N79" s="3"/>
    </row>
    <row r="80" spans="1:14" x14ac:dyDescent="0.3">
      <c r="A80">
        <v>471300</v>
      </c>
      <c r="B80" t="s">
        <v>86</v>
      </c>
      <c r="C80" s="2">
        <v>0</v>
      </c>
      <c r="D80" s="2">
        <v>1491000</v>
      </c>
      <c r="E80" s="2">
        <v>6993000</v>
      </c>
      <c r="F80" s="2">
        <v>6804000</v>
      </c>
      <c r="G80" s="2">
        <v>0</v>
      </c>
      <c r="H80" s="2">
        <v>1302000</v>
      </c>
      <c r="I80" s="3"/>
      <c r="J80" s="3"/>
      <c r="K80" s="3"/>
      <c r="L80" s="3"/>
      <c r="M80" s="3"/>
      <c r="N80" s="3"/>
    </row>
    <row r="81" spans="1:14" x14ac:dyDescent="0.3">
      <c r="A81">
        <v>476100</v>
      </c>
      <c r="B81" t="s">
        <v>87</v>
      </c>
      <c r="C81" s="2">
        <v>2936007.9</v>
      </c>
      <c r="D81" s="2">
        <v>0</v>
      </c>
      <c r="E81" s="2">
        <v>14315882.700000001</v>
      </c>
      <c r="F81" s="2">
        <v>14597776.200000001</v>
      </c>
      <c r="G81" s="2">
        <v>2654114.4</v>
      </c>
      <c r="H81" s="2">
        <v>0</v>
      </c>
      <c r="I81" s="3"/>
      <c r="J81" s="3"/>
      <c r="K81" s="3"/>
      <c r="L81" s="3"/>
      <c r="M81" s="3"/>
      <c r="N81" s="3"/>
    </row>
    <row r="82" spans="1:14" x14ac:dyDescent="0.3">
      <c r="A82">
        <v>477100</v>
      </c>
      <c r="B82" t="s">
        <v>88</v>
      </c>
      <c r="C82" s="2">
        <v>0</v>
      </c>
      <c r="D82" s="2">
        <v>0</v>
      </c>
      <c r="E82" s="2">
        <v>22176000</v>
      </c>
      <c r="F82" s="2">
        <v>22176000</v>
      </c>
      <c r="G82" s="2">
        <v>0</v>
      </c>
      <c r="H82" s="2">
        <v>0</v>
      </c>
      <c r="I82" s="3"/>
      <c r="J82" s="3"/>
      <c r="K82" s="3"/>
      <c r="L82" s="3"/>
      <c r="M82" s="3"/>
      <c r="N82" s="3"/>
    </row>
    <row r="83" spans="1:14" x14ac:dyDescent="0.3">
      <c r="A83">
        <v>478100</v>
      </c>
      <c r="B83" t="s">
        <v>89</v>
      </c>
      <c r="C83" s="2">
        <v>0</v>
      </c>
      <c r="D83" s="2">
        <v>0</v>
      </c>
      <c r="E83" s="2">
        <v>31500000</v>
      </c>
      <c r="F83" s="2">
        <v>0</v>
      </c>
      <c r="G83" s="2">
        <v>31500000</v>
      </c>
      <c r="H83" s="2">
        <v>0</v>
      </c>
      <c r="I83" s="3"/>
      <c r="J83" s="3"/>
      <c r="K83" s="3"/>
      <c r="L83" s="3"/>
      <c r="M83" s="3"/>
      <c r="N83" s="3"/>
    </row>
    <row r="84" spans="1:14" x14ac:dyDescent="0.3">
      <c r="A84">
        <v>479400</v>
      </c>
      <c r="B84" t="s">
        <v>90</v>
      </c>
      <c r="C84" s="2">
        <v>0</v>
      </c>
      <c r="D84" s="2">
        <v>0</v>
      </c>
      <c r="E84" s="2">
        <v>0</v>
      </c>
      <c r="F84" s="2">
        <v>5251942.5</v>
      </c>
      <c r="G84" s="2">
        <v>0</v>
      </c>
      <c r="H84" s="2">
        <v>5251942.5</v>
      </c>
      <c r="I84" s="3"/>
      <c r="J84" s="3"/>
      <c r="K84" s="3"/>
      <c r="L84" s="3"/>
      <c r="M84" s="3"/>
      <c r="N84" s="3"/>
    </row>
    <row r="85" spans="1:14" x14ac:dyDescent="0.3">
      <c r="A85">
        <v>481200</v>
      </c>
      <c r="B85" t="s">
        <v>91</v>
      </c>
      <c r="C85" s="2">
        <v>0</v>
      </c>
      <c r="D85" s="2">
        <v>0</v>
      </c>
      <c r="E85" s="2">
        <v>14700000</v>
      </c>
      <c r="F85" s="2">
        <v>342825000</v>
      </c>
      <c r="G85" s="2">
        <v>0</v>
      </c>
      <c r="H85" s="2">
        <v>328125000</v>
      </c>
      <c r="I85" s="3"/>
      <c r="J85" s="3"/>
      <c r="K85" s="3"/>
      <c r="L85" s="3"/>
      <c r="M85" s="3"/>
      <c r="N85" s="3"/>
    </row>
    <row r="86" spans="1:14" x14ac:dyDescent="0.3">
      <c r="A86">
        <v>481800</v>
      </c>
      <c r="B86" t="s">
        <v>92</v>
      </c>
      <c r="C86" s="2">
        <v>0</v>
      </c>
      <c r="D86" s="2">
        <v>839878.20000000007</v>
      </c>
      <c r="E86" s="2">
        <v>0</v>
      </c>
      <c r="F86" s="2">
        <v>0</v>
      </c>
      <c r="G86" s="2">
        <v>0</v>
      </c>
      <c r="H86" s="2">
        <v>839878.20000000007</v>
      </c>
      <c r="I86" s="3"/>
      <c r="J86" s="3"/>
      <c r="K86" s="3"/>
      <c r="L86" s="3"/>
      <c r="M86" s="3"/>
      <c r="N86" s="3"/>
    </row>
    <row r="87" spans="1:14" x14ac:dyDescent="0.3">
      <c r="A87">
        <v>482100</v>
      </c>
      <c r="B87" t="s">
        <v>93</v>
      </c>
      <c r="C87" s="2">
        <v>0</v>
      </c>
      <c r="D87" s="2">
        <v>0</v>
      </c>
      <c r="E87" s="2">
        <v>0</v>
      </c>
      <c r="F87" s="2">
        <v>0</v>
      </c>
      <c r="G87" s="2">
        <v>0</v>
      </c>
      <c r="H87" s="2">
        <v>0</v>
      </c>
      <c r="I87" s="3"/>
      <c r="J87" s="3"/>
      <c r="K87" s="3"/>
      <c r="L87" s="3"/>
      <c r="M87" s="3"/>
      <c r="N87" s="3"/>
    </row>
    <row r="88" spans="1:14" x14ac:dyDescent="0.3">
      <c r="A88">
        <v>485100</v>
      </c>
      <c r="B88" t="s">
        <v>94</v>
      </c>
      <c r="C88" s="2">
        <v>798000</v>
      </c>
      <c r="D88" s="2">
        <v>0</v>
      </c>
      <c r="E88" s="2">
        <v>0</v>
      </c>
      <c r="F88" s="2">
        <v>504000</v>
      </c>
      <c r="G88" s="2">
        <v>294000</v>
      </c>
      <c r="H88" s="2">
        <v>0</v>
      </c>
      <c r="I88" s="3"/>
      <c r="J88" s="3"/>
      <c r="K88" s="3"/>
      <c r="L88" s="3"/>
      <c r="M88" s="3"/>
      <c r="N88" s="3"/>
    </row>
    <row r="89" spans="1:14" x14ac:dyDescent="0.3">
      <c r="A89">
        <v>488100</v>
      </c>
      <c r="B89" t="s">
        <v>95</v>
      </c>
      <c r="C89" s="2">
        <v>0</v>
      </c>
      <c r="D89" s="2">
        <v>0</v>
      </c>
      <c r="E89" s="2">
        <v>4200000</v>
      </c>
      <c r="F89" s="2">
        <v>0</v>
      </c>
      <c r="G89" s="2">
        <v>4200000</v>
      </c>
      <c r="H89" s="2">
        <v>0</v>
      </c>
      <c r="I89" s="3"/>
      <c r="J89" s="3"/>
      <c r="K89" s="3"/>
      <c r="L89" s="3"/>
      <c r="M89" s="3"/>
      <c r="N89" s="3"/>
    </row>
    <row r="90" spans="1:14" x14ac:dyDescent="0.3">
      <c r="A90">
        <v>491100</v>
      </c>
      <c r="B90" t="s">
        <v>96</v>
      </c>
      <c r="C90" s="2">
        <v>0</v>
      </c>
      <c r="D90" s="2">
        <v>66522792</v>
      </c>
      <c r="E90" s="2">
        <v>0</v>
      </c>
      <c r="F90" s="2">
        <v>0</v>
      </c>
      <c r="G90" s="2">
        <v>0</v>
      </c>
      <c r="H90" s="2">
        <v>66522792</v>
      </c>
      <c r="I90" s="3"/>
      <c r="J90" s="3"/>
      <c r="K90" s="3"/>
      <c r="L90" s="3"/>
      <c r="M90" s="3"/>
      <c r="N90" s="3"/>
    </row>
    <row r="91" spans="1:14" x14ac:dyDescent="0.3">
      <c r="A91">
        <v>521100</v>
      </c>
      <c r="B91" t="s">
        <v>97</v>
      </c>
      <c r="C91" s="2">
        <v>145160349.59999999</v>
      </c>
      <c r="D91" s="2">
        <v>0</v>
      </c>
      <c r="E91" s="2">
        <v>4719860250</v>
      </c>
      <c r="F91" s="2">
        <v>4610599318.5</v>
      </c>
      <c r="G91" s="2">
        <v>254421281.10000002</v>
      </c>
      <c r="H91" s="2">
        <v>0</v>
      </c>
      <c r="I91" s="3"/>
      <c r="J91" s="3"/>
      <c r="K91" s="3"/>
      <c r="L91" s="3"/>
      <c r="M91" s="3"/>
      <c r="N91" s="3"/>
    </row>
    <row r="92" spans="1:14" x14ac:dyDescent="0.3">
      <c r="A92">
        <v>571100</v>
      </c>
      <c r="B92" t="s">
        <v>98</v>
      </c>
      <c r="C92" s="2">
        <v>11466380.1</v>
      </c>
      <c r="D92" s="2">
        <v>0</v>
      </c>
      <c r="E92" s="2">
        <v>296947217.69999999</v>
      </c>
      <c r="F92" s="2">
        <v>304330912.19999999</v>
      </c>
      <c r="G92" s="2">
        <v>4082685.6</v>
      </c>
      <c r="H92" s="2">
        <v>0</v>
      </c>
      <c r="I92" s="3"/>
      <c r="J92" s="3"/>
      <c r="K92" s="3"/>
      <c r="L92" s="3"/>
      <c r="M92" s="3"/>
      <c r="N92" s="3"/>
    </row>
    <row r="93" spans="1:14" x14ac:dyDescent="0.3">
      <c r="A93">
        <v>585100</v>
      </c>
      <c r="B93" t="s">
        <v>99</v>
      </c>
      <c r="C93" s="2">
        <v>0</v>
      </c>
      <c r="D93" s="2">
        <v>0</v>
      </c>
      <c r="E93" s="2">
        <v>303454300.80000001</v>
      </c>
      <c r="F93" s="2">
        <v>303454300.80000001</v>
      </c>
      <c r="G93" s="2">
        <v>0</v>
      </c>
      <c r="H93" s="2">
        <v>0</v>
      </c>
      <c r="I93" s="3"/>
      <c r="J93" s="3"/>
      <c r="K93" s="3"/>
      <c r="L93" s="3"/>
      <c r="M93" s="3"/>
      <c r="N93" s="3"/>
    </row>
    <row r="94" spans="1:14" x14ac:dyDescent="0.3">
      <c r="A94">
        <v>601100</v>
      </c>
      <c r="B94" t="s">
        <v>100</v>
      </c>
      <c r="C94" s="2">
        <v>0</v>
      </c>
      <c r="D94" s="2">
        <v>0</v>
      </c>
      <c r="E94" s="2">
        <v>157500000</v>
      </c>
      <c r="F94" s="2">
        <v>0</v>
      </c>
      <c r="G94" s="2">
        <v>157500000</v>
      </c>
      <c r="H94" s="2">
        <v>0</v>
      </c>
      <c r="I94" s="3"/>
      <c r="J94" s="3"/>
      <c r="K94" s="3"/>
      <c r="L94" s="3"/>
      <c r="M94" s="3"/>
      <c r="N94" s="3"/>
    </row>
    <row r="95" spans="1:14" x14ac:dyDescent="0.3">
      <c r="A95">
        <v>602100</v>
      </c>
      <c r="B95" t="s">
        <v>101</v>
      </c>
      <c r="C95" s="2">
        <v>0</v>
      </c>
      <c r="D95" s="2">
        <v>0</v>
      </c>
      <c r="E95" s="2">
        <v>1942410733.2</v>
      </c>
      <c r="F95" s="2">
        <v>3718365</v>
      </c>
      <c r="G95" s="2">
        <v>1938692368.2</v>
      </c>
      <c r="H95" s="2">
        <v>0</v>
      </c>
      <c r="I95" s="3"/>
      <c r="J95" s="3"/>
      <c r="K95" s="3"/>
      <c r="L95" s="3"/>
      <c r="M95" s="3"/>
      <c r="N95" s="3"/>
    </row>
    <row r="96" spans="1:14" x14ac:dyDescent="0.3">
      <c r="A96">
        <v>602210</v>
      </c>
      <c r="B96" t="s">
        <v>102</v>
      </c>
      <c r="C96" s="2">
        <v>0</v>
      </c>
      <c r="D96" s="2">
        <v>0</v>
      </c>
      <c r="E96" s="2">
        <v>10745385</v>
      </c>
      <c r="F96" s="2">
        <v>0</v>
      </c>
      <c r="G96" s="2">
        <v>10745385</v>
      </c>
      <c r="H96" s="2">
        <v>0</v>
      </c>
      <c r="I96" s="3"/>
      <c r="J96" s="3"/>
      <c r="K96" s="3"/>
      <c r="L96" s="3"/>
      <c r="M96" s="3"/>
      <c r="N96" s="3"/>
    </row>
    <row r="97" spans="1:14" x14ac:dyDescent="0.3">
      <c r="A97">
        <v>603100</v>
      </c>
      <c r="B97" t="s">
        <v>103</v>
      </c>
      <c r="C97" s="2">
        <v>0</v>
      </c>
      <c r="D97" s="2">
        <v>0</v>
      </c>
      <c r="E97" s="2">
        <v>0</v>
      </c>
      <c r="F97" s="2">
        <v>10500000</v>
      </c>
      <c r="G97" s="2">
        <v>0</v>
      </c>
      <c r="H97" s="2">
        <v>10500000</v>
      </c>
      <c r="I97" s="3"/>
      <c r="J97" s="3"/>
      <c r="K97" s="3"/>
      <c r="L97" s="3"/>
      <c r="M97" s="3"/>
      <c r="N97" s="3"/>
    </row>
    <row r="98" spans="1:14" x14ac:dyDescent="0.3">
      <c r="A98">
        <v>603201</v>
      </c>
      <c r="B98" t="s">
        <v>104</v>
      </c>
      <c r="C98" s="2">
        <v>0</v>
      </c>
      <c r="D98" s="2">
        <v>0</v>
      </c>
      <c r="E98" s="2">
        <v>121327573.5</v>
      </c>
      <c r="F98" s="2">
        <v>121551047.10000001</v>
      </c>
      <c r="G98" s="2">
        <v>0</v>
      </c>
      <c r="H98" s="2">
        <v>223473.6</v>
      </c>
      <c r="I98" s="3"/>
      <c r="J98" s="3"/>
      <c r="K98" s="3"/>
      <c r="L98" s="3"/>
      <c r="M98" s="3"/>
      <c r="N98" s="3"/>
    </row>
    <row r="99" spans="1:14" x14ac:dyDescent="0.3">
      <c r="A99">
        <v>603302</v>
      </c>
      <c r="B99" t="s">
        <v>105</v>
      </c>
      <c r="C99" s="2">
        <v>0</v>
      </c>
      <c r="D99" s="2">
        <v>0</v>
      </c>
      <c r="E99" s="2">
        <v>166506828.59999999</v>
      </c>
      <c r="F99" s="2">
        <v>161435935.5</v>
      </c>
      <c r="G99" s="2">
        <v>5070893.1000000006</v>
      </c>
      <c r="H99" s="2">
        <v>0</v>
      </c>
      <c r="I99" s="3"/>
      <c r="J99" s="3"/>
      <c r="K99" s="3"/>
      <c r="L99" s="3"/>
      <c r="M99" s="3"/>
      <c r="N99" s="3"/>
    </row>
    <row r="100" spans="1:14" x14ac:dyDescent="0.3">
      <c r="A100">
        <v>604200</v>
      </c>
      <c r="B100" t="s">
        <v>106</v>
      </c>
      <c r="C100" s="2">
        <v>0</v>
      </c>
      <c r="D100" s="2">
        <v>0</v>
      </c>
      <c r="E100" s="2">
        <v>45551992.5</v>
      </c>
      <c r="F100" s="2">
        <v>21907092.900000002</v>
      </c>
      <c r="G100" s="2">
        <v>23644899.600000001</v>
      </c>
      <c r="H100" s="2">
        <v>0</v>
      </c>
      <c r="I100" s="3"/>
      <c r="J100" s="3"/>
      <c r="K100" s="3"/>
      <c r="L100" s="3"/>
      <c r="M100" s="3"/>
      <c r="N100" s="3"/>
    </row>
    <row r="101" spans="1:14" x14ac:dyDescent="0.3">
      <c r="A101">
        <v>604300</v>
      </c>
      <c r="B101" t="s">
        <v>107</v>
      </c>
      <c r="C101" s="2">
        <v>0</v>
      </c>
      <c r="D101" s="2">
        <v>0</v>
      </c>
      <c r="E101" s="2">
        <v>0</v>
      </c>
      <c r="F101" s="2">
        <v>0</v>
      </c>
      <c r="G101" s="2">
        <v>0</v>
      </c>
      <c r="H101" s="2">
        <v>0</v>
      </c>
      <c r="I101" s="3"/>
      <c r="J101" s="3"/>
      <c r="K101" s="3"/>
      <c r="L101" s="3"/>
      <c r="M101" s="3"/>
      <c r="N101" s="3"/>
    </row>
    <row r="102" spans="1:14" x14ac:dyDescent="0.3">
      <c r="A102">
        <v>605100</v>
      </c>
      <c r="B102" t="s">
        <v>108</v>
      </c>
      <c r="C102" s="2">
        <v>0</v>
      </c>
      <c r="D102" s="2">
        <v>0</v>
      </c>
      <c r="E102" s="2">
        <v>22881001.5</v>
      </c>
      <c r="F102" s="2">
        <v>11314579.5</v>
      </c>
      <c r="G102" s="2">
        <v>11566422</v>
      </c>
      <c r="H102" s="2">
        <v>0</v>
      </c>
      <c r="I102" s="3"/>
      <c r="J102" s="3"/>
      <c r="K102" s="3"/>
      <c r="L102" s="3"/>
      <c r="M102" s="3"/>
      <c r="N102" s="3"/>
    </row>
    <row r="103" spans="1:14" x14ac:dyDescent="0.3">
      <c r="A103">
        <v>605200</v>
      </c>
      <c r="B103" t="s">
        <v>109</v>
      </c>
      <c r="C103" s="2">
        <v>0</v>
      </c>
      <c r="D103" s="2">
        <v>0</v>
      </c>
      <c r="E103" s="2">
        <v>119084605.5</v>
      </c>
      <c r="F103" s="2">
        <v>68797268.400000006</v>
      </c>
      <c r="G103" s="2">
        <v>50287337.100000001</v>
      </c>
      <c r="H103" s="2">
        <v>0</v>
      </c>
      <c r="I103" s="3"/>
      <c r="J103" s="3"/>
      <c r="K103" s="3"/>
      <c r="L103" s="3"/>
      <c r="M103" s="3"/>
      <c r="N103" s="3"/>
    </row>
    <row r="104" spans="1:14" x14ac:dyDescent="0.3">
      <c r="A104">
        <v>605300</v>
      </c>
      <c r="B104" t="s">
        <v>110</v>
      </c>
      <c r="C104" s="2">
        <v>0</v>
      </c>
      <c r="D104" s="2">
        <v>0</v>
      </c>
      <c r="E104" s="2">
        <v>0</v>
      </c>
      <c r="F104" s="2">
        <v>0</v>
      </c>
      <c r="G104" s="2">
        <v>0</v>
      </c>
      <c r="H104" s="2">
        <v>0</v>
      </c>
      <c r="I104" s="3"/>
      <c r="J104" s="3"/>
      <c r="K104" s="3"/>
      <c r="L104" s="3"/>
      <c r="M104" s="3"/>
      <c r="N104" s="3"/>
    </row>
    <row r="105" spans="1:14" x14ac:dyDescent="0.3">
      <c r="A105">
        <v>605400</v>
      </c>
      <c r="B105" t="s">
        <v>111</v>
      </c>
      <c r="C105" s="2">
        <v>0</v>
      </c>
      <c r="D105" s="2">
        <v>0</v>
      </c>
      <c r="E105" s="2">
        <v>8963016.3000000007</v>
      </c>
      <c r="F105" s="2">
        <v>598500</v>
      </c>
      <c r="G105" s="2">
        <v>8364516.3000000007</v>
      </c>
      <c r="H105" s="2">
        <v>0</v>
      </c>
      <c r="I105" s="3"/>
      <c r="J105" s="3"/>
      <c r="K105" s="3"/>
      <c r="L105" s="3"/>
      <c r="M105" s="3"/>
      <c r="N105" s="3"/>
    </row>
    <row r="106" spans="1:14" x14ac:dyDescent="0.3">
      <c r="A106">
        <v>605500</v>
      </c>
      <c r="B106" t="s">
        <v>112</v>
      </c>
      <c r="C106" s="2">
        <v>0</v>
      </c>
      <c r="D106" s="2">
        <v>0</v>
      </c>
      <c r="E106" s="2">
        <v>9409050</v>
      </c>
      <c r="F106" s="2">
        <v>434700</v>
      </c>
      <c r="G106" s="2">
        <v>8974350</v>
      </c>
      <c r="H106" s="2">
        <v>0</v>
      </c>
      <c r="I106" s="3"/>
      <c r="J106" s="3"/>
      <c r="K106" s="3"/>
      <c r="L106" s="3"/>
      <c r="M106" s="3"/>
      <c r="N106" s="3"/>
    </row>
    <row r="107" spans="1:14" x14ac:dyDescent="0.3">
      <c r="A107">
        <v>605600</v>
      </c>
      <c r="B107" t="s">
        <v>113</v>
      </c>
      <c r="C107" s="2">
        <v>0</v>
      </c>
      <c r="D107" s="2">
        <v>0</v>
      </c>
      <c r="E107" s="2">
        <v>28807909.200000003</v>
      </c>
      <c r="F107" s="2">
        <v>0</v>
      </c>
      <c r="G107" s="2">
        <v>28807909.200000003</v>
      </c>
      <c r="H107" s="2">
        <v>0</v>
      </c>
      <c r="I107" s="3"/>
      <c r="J107" s="3"/>
      <c r="K107" s="3"/>
      <c r="L107" s="3"/>
      <c r="M107" s="3"/>
      <c r="N107" s="3"/>
    </row>
    <row r="108" spans="1:14" x14ac:dyDescent="0.3">
      <c r="A108">
        <v>605700</v>
      </c>
      <c r="B108" t="s">
        <v>114</v>
      </c>
      <c r="C108" s="2">
        <v>0</v>
      </c>
      <c r="D108" s="2">
        <v>0</v>
      </c>
      <c r="E108" s="2">
        <v>25200</v>
      </c>
      <c r="F108" s="2">
        <v>0</v>
      </c>
      <c r="G108" s="2">
        <v>25200</v>
      </c>
      <c r="H108" s="2">
        <v>0</v>
      </c>
      <c r="I108" s="3"/>
      <c r="J108" s="3"/>
      <c r="K108" s="3"/>
      <c r="L108" s="3"/>
      <c r="M108" s="3"/>
      <c r="N108" s="3"/>
    </row>
    <row r="109" spans="1:14" x14ac:dyDescent="0.3">
      <c r="A109">
        <v>605800</v>
      </c>
      <c r="B109" t="s">
        <v>115</v>
      </c>
      <c r="C109" s="2">
        <v>0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3"/>
      <c r="J109" s="3"/>
      <c r="K109" s="3"/>
      <c r="L109" s="3"/>
      <c r="M109" s="3"/>
      <c r="N109" s="3"/>
    </row>
    <row r="110" spans="1:14" x14ac:dyDescent="0.3">
      <c r="A110">
        <v>608100</v>
      </c>
      <c r="B110" t="s">
        <v>116</v>
      </c>
      <c r="C110" s="2">
        <v>0</v>
      </c>
      <c r="D110" s="2">
        <v>0</v>
      </c>
      <c r="E110" s="2">
        <v>278399146.19999999</v>
      </c>
      <c r="F110" s="2">
        <v>77709166.5</v>
      </c>
      <c r="G110" s="2">
        <v>200689979.70000002</v>
      </c>
      <c r="H110" s="2">
        <v>0</v>
      </c>
      <c r="I110" s="3"/>
      <c r="J110" s="3"/>
      <c r="K110" s="3"/>
      <c r="L110" s="3"/>
      <c r="M110" s="3"/>
      <c r="N110" s="3"/>
    </row>
    <row r="111" spans="1:14" x14ac:dyDescent="0.3">
      <c r="A111">
        <v>612100</v>
      </c>
      <c r="B111" t="s">
        <v>117</v>
      </c>
      <c r="C111" s="2">
        <v>0</v>
      </c>
      <c r="D111" s="2">
        <v>0</v>
      </c>
      <c r="E111" s="2">
        <v>502740506.10000002</v>
      </c>
      <c r="F111" s="2">
        <v>41974424.100000001</v>
      </c>
      <c r="G111" s="2">
        <v>460766082</v>
      </c>
      <c r="H111" s="2">
        <v>0</v>
      </c>
      <c r="I111" s="3"/>
      <c r="J111" s="3"/>
      <c r="K111" s="3"/>
      <c r="L111" s="3"/>
      <c r="M111" s="3"/>
      <c r="N111" s="3"/>
    </row>
    <row r="112" spans="1:14" x14ac:dyDescent="0.3">
      <c r="A112">
        <v>616100</v>
      </c>
      <c r="B112" t="s">
        <v>118</v>
      </c>
      <c r="C112" s="2">
        <v>0</v>
      </c>
      <c r="D112" s="2">
        <v>0</v>
      </c>
      <c r="E112" s="2">
        <v>8312064.6000000006</v>
      </c>
      <c r="F112" s="2">
        <v>0</v>
      </c>
      <c r="G112" s="2">
        <v>8312064.6000000006</v>
      </c>
      <c r="H112" s="2">
        <v>0</v>
      </c>
      <c r="I112" s="3"/>
      <c r="J112" s="3"/>
      <c r="K112" s="3"/>
      <c r="L112" s="3"/>
      <c r="M112" s="3"/>
      <c r="N112" s="3"/>
    </row>
    <row r="113" spans="1:14" x14ac:dyDescent="0.3">
      <c r="A113">
        <v>618100</v>
      </c>
      <c r="B113" t="s">
        <v>119</v>
      </c>
      <c r="C113" s="2">
        <v>0</v>
      </c>
      <c r="D113" s="2">
        <v>0</v>
      </c>
      <c r="E113" s="2">
        <v>3491197.5</v>
      </c>
      <c r="F113" s="2">
        <v>0</v>
      </c>
      <c r="G113" s="2">
        <v>3491197.5</v>
      </c>
      <c r="H113" s="2">
        <v>0</v>
      </c>
      <c r="I113" s="3"/>
      <c r="J113" s="3"/>
      <c r="K113" s="3"/>
      <c r="L113" s="3"/>
      <c r="M113" s="3"/>
      <c r="N113" s="3"/>
    </row>
    <row r="114" spans="1:14" x14ac:dyDescent="0.3">
      <c r="A114">
        <v>618300</v>
      </c>
      <c r="B114" t="s">
        <v>120</v>
      </c>
      <c r="C114" s="2">
        <v>0</v>
      </c>
      <c r="D114" s="2">
        <v>0</v>
      </c>
      <c r="E114" s="2">
        <v>0</v>
      </c>
      <c r="F114" s="2">
        <v>0</v>
      </c>
      <c r="G114" s="2">
        <v>0</v>
      </c>
      <c r="H114" s="2">
        <v>0</v>
      </c>
      <c r="I114" s="3"/>
      <c r="J114" s="3"/>
      <c r="K114" s="3"/>
      <c r="L114" s="3"/>
      <c r="M114" s="3"/>
      <c r="N114" s="3"/>
    </row>
    <row r="115" spans="1:14" x14ac:dyDescent="0.3">
      <c r="A115">
        <v>622200</v>
      </c>
      <c r="B115" t="s">
        <v>121</v>
      </c>
      <c r="C115" s="2">
        <v>0</v>
      </c>
      <c r="D115" s="2">
        <v>0</v>
      </c>
      <c r="E115" s="2">
        <v>18375000</v>
      </c>
      <c r="F115" s="2">
        <v>735000</v>
      </c>
      <c r="G115" s="2">
        <v>17640000</v>
      </c>
      <c r="H115" s="2">
        <v>0</v>
      </c>
      <c r="I115" s="3"/>
      <c r="J115" s="3"/>
      <c r="K115" s="3"/>
      <c r="L115" s="3"/>
      <c r="M115" s="3"/>
      <c r="N115" s="3"/>
    </row>
    <row r="116" spans="1:14" x14ac:dyDescent="0.3">
      <c r="A116">
        <v>622300</v>
      </c>
      <c r="B116" t="s">
        <v>122</v>
      </c>
      <c r="C116" s="2">
        <v>0</v>
      </c>
      <c r="D116" s="2">
        <v>0</v>
      </c>
      <c r="E116" s="2">
        <v>31668000</v>
      </c>
      <c r="F116" s="2">
        <v>6205500</v>
      </c>
      <c r="G116" s="2">
        <v>25462500</v>
      </c>
      <c r="H116" s="2">
        <v>0</v>
      </c>
      <c r="I116" s="3"/>
      <c r="J116" s="3"/>
      <c r="K116" s="3"/>
      <c r="L116" s="3"/>
      <c r="M116" s="3"/>
      <c r="N116" s="3"/>
    </row>
    <row r="117" spans="1:14" x14ac:dyDescent="0.3">
      <c r="A117">
        <v>622800</v>
      </c>
      <c r="B117" t="s">
        <v>123</v>
      </c>
      <c r="C117" s="2">
        <v>0</v>
      </c>
      <c r="D117" s="2">
        <v>0</v>
      </c>
      <c r="E117" s="2">
        <v>1432825.8</v>
      </c>
      <c r="F117" s="2">
        <v>838740</v>
      </c>
      <c r="G117" s="2">
        <v>594085.80000000005</v>
      </c>
      <c r="H117" s="2">
        <v>0</v>
      </c>
      <c r="I117" s="3"/>
      <c r="J117" s="3"/>
      <c r="K117" s="3"/>
      <c r="L117" s="3"/>
      <c r="M117" s="3"/>
      <c r="N117" s="3"/>
    </row>
    <row r="118" spans="1:14" x14ac:dyDescent="0.3">
      <c r="A118">
        <v>624100</v>
      </c>
      <c r="B118" t="s">
        <v>124</v>
      </c>
      <c r="C118" s="2">
        <v>0</v>
      </c>
      <c r="D118" s="2">
        <v>0</v>
      </c>
      <c r="E118" s="2">
        <v>4097763.6</v>
      </c>
      <c r="F118" s="2">
        <v>0</v>
      </c>
      <c r="G118" s="2">
        <v>4097763.6</v>
      </c>
      <c r="H118" s="2">
        <v>0</v>
      </c>
      <c r="I118" s="3"/>
      <c r="J118" s="3"/>
      <c r="K118" s="3"/>
      <c r="L118" s="3"/>
      <c r="M118" s="3"/>
      <c r="N118" s="3"/>
    </row>
    <row r="119" spans="1:14" x14ac:dyDescent="0.3">
      <c r="A119">
        <v>624200</v>
      </c>
      <c r="B119" t="s">
        <v>125</v>
      </c>
      <c r="C119" s="2">
        <v>0</v>
      </c>
      <c r="D119" s="2">
        <v>0</v>
      </c>
      <c r="E119" s="2">
        <v>9223834.2000000011</v>
      </c>
      <c r="F119" s="2">
        <v>1512113.4000000001</v>
      </c>
      <c r="G119" s="2">
        <v>7711720.8000000007</v>
      </c>
      <c r="H119" s="2">
        <v>0</v>
      </c>
      <c r="I119" s="3"/>
      <c r="J119" s="3"/>
      <c r="K119" s="3"/>
      <c r="L119" s="3"/>
      <c r="M119" s="3"/>
      <c r="N119" s="3"/>
    </row>
    <row r="120" spans="1:14" x14ac:dyDescent="0.3">
      <c r="A120">
        <v>624300</v>
      </c>
      <c r="B120" t="s">
        <v>126</v>
      </c>
      <c r="C120" s="2">
        <v>0</v>
      </c>
      <c r="D120" s="2">
        <v>0</v>
      </c>
      <c r="E120" s="2">
        <v>13566000</v>
      </c>
      <c r="F120" s="2">
        <v>1365000</v>
      </c>
      <c r="G120" s="2">
        <v>12201000</v>
      </c>
      <c r="H120" s="2">
        <v>0</v>
      </c>
      <c r="I120" s="3"/>
      <c r="J120" s="3"/>
      <c r="K120" s="3"/>
      <c r="L120" s="3"/>
      <c r="M120" s="3"/>
      <c r="N120" s="3"/>
    </row>
    <row r="121" spans="1:14" x14ac:dyDescent="0.3">
      <c r="A121">
        <v>624330</v>
      </c>
      <c r="B121" t="s">
        <v>127</v>
      </c>
      <c r="C121" s="2">
        <v>0</v>
      </c>
      <c r="D121" s="2">
        <v>0</v>
      </c>
      <c r="E121" s="2">
        <v>1228500</v>
      </c>
      <c r="F121" s="2">
        <v>0</v>
      </c>
      <c r="G121" s="2">
        <v>1228500</v>
      </c>
      <c r="H121" s="2">
        <v>0</v>
      </c>
      <c r="I121" s="3"/>
      <c r="J121" s="3"/>
      <c r="K121" s="3"/>
      <c r="L121" s="3"/>
      <c r="M121" s="3"/>
      <c r="N121" s="3"/>
    </row>
    <row r="122" spans="1:14" x14ac:dyDescent="0.3">
      <c r="A122">
        <v>624800</v>
      </c>
      <c r="B122" t="s">
        <v>128</v>
      </c>
      <c r="C122" s="2">
        <v>0</v>
      </c>
      <c r="D122" s="2">
        <v>0</v>
      </c>
      <c r="E122" s="2">
        <v>5873424.9000000004</v>
      </c>
      <c r="F122" s="2">
        <v>2894150.7</v>
      </c>
      <c r="G122" s="2">
        <v>2979274.2</v>
      </c>
      <c r="H122" s="2">
        <v>0</v>
      </c>
      <c r="I122" s="3"/>
      <c r="J122" s="3"/>
      <c r="K122" s="3"/>
      <c r="L122" s="3"/>
      <c r="M122" s="3"/>
      <c r="N122" s="3"/>
    </row>
    <row r="123" spans="1:14" x14ac:dyDescent="0.3">
      <c r="A123">
        <v>625100</v>
      </c>
      <c r="B123" t="s">
        <v>129</v>
      </c>
      <c r="C123" s="2">
        <v>0</v>
      </c>
      <c r="D123" s="2">
        <v>0</v>
      </c>
      <c r="E123" s="2">
        <v>5586611.1000000006</v>
      </c>
      <c r="F123" s="2">
        <v>3396155.7</v>
      </c>
      <c r="G123" s="2">
        <v>2190455.4</v>
      </c>
      <c r="H123" s="2">
        <v>0</v>
      </c>
      <c r="I123" s="3"/>
      <c r="J123" s="3"/>
      <c r="K123" s="3"/>
      <c r="L123" s="3"/>
      <c r="M123" s="3"/>
      <c r="N123" s="3"/>
    </row>
    <row r="124" spans="1:14" x14ac:dyDescent="0.3">
      <c r="A124">
        <v>625200</v>
      </c>
      <c r="B124" t="s">
        <v>130</v>
      </c>
      <c r="C124" s="2">
        <v>0</v>
      </c>
      <c r="D124" s="2">
        <v>0</v>
      </c>
      <c r="E124" s="2">
        <v>0</v>
      </c>
      <c r="F124" s="2">
        <v>0</v>
      </c>
      <c r="G124" s="2">
        <v>0</v>
      </c>
      <c r="H124" s="2">
        <v>0</v>
      </c>
      <c r="I124" s="3"/>
      <c r="J124" s="3"/>
      <c r="K124" s="3"/>
      <c r="L124" s="3"/>
      <c r="M124" s="3"/>
      <c r="N124" s="3"/>
    </row>
    <row r="125" spans="1:14" x14ac:dyDescent="0.3">
      <c r="A125">
        <v>626500</v>
      </c>
      <c r="B125" t="s">
        <v>131</v>
      </c>
      <c r="C125" s="2">
        <v>0</v>
      </c>
      <c r="D125" s="2">
        <v>0</v>
      </c>
      <c r="E125" s="2">
        <v>0</v>
      </c>
      <c r="F125" s="2">
        <v>0</v>
      </c>
      <c r="G125" s="2">
        <v>0</v>
      </c>
      <c r="H125" s="2">
        <v>0</v>
      </c>
      <c r="I125" s="3"/>
      <c r="J125" s="3"/>
      <c r="K125" s="3"/>
      <c r="L125" s="3"/>
      <c r="M125" s="3"/>
      <c r="N125" s="3"/>
    </row>
    <row r="126" spans="1:14" x14ac:dyDescent="0.3">
      <c r="A126">
        <v>627100</v>
      </c>
      <c r="B126" t="s">
        <v>132</v>
      </c>
      <c r="C126" s="2">
        <v>0</v>
      </c>
      <c r="D126" s="2">
        <v>0</v>
      </c>
      <c r="E126" s="2">
        <v>0</v>
      </c>
      <c r="F126" s="2">
        <v>0</v>
      </c>
      <c r="G126" s="2">
        <v>0</v>
      </c>
      <c r="H126" s="2">
        <v>0</v>
      </c>
      <c r="I126" s="3"/>
      <c r="J126" s="3"/>
      <c r="K126" s="3"/>
      <c r="L126" s="3"/>
      <c r="M126" s="3"/>
      <c r="N126" s="3"/>
    </row>
    <row r="127" spans="1:14" x14ac:dyDescent="0.3">
      <c r="A127">
        <v>628100</v>
      </c>
      <c r="B127" t="s">
        <v>133</v>
      </c>
      <c r="C127" s="2">
        <v>0</v>
      </c>
      <c r="D127" s="2">
        <v>0</v>
      </c>
      <c r="E127" s="2">
        <v>22456035</v>
      </c>
      <c r="F127" s="2">
        <v>8792910</v>
      </c>
      <c r="G127" s="2">
        <v>13663125</v>
      </c>
      <c r="H127" s="2">
        <v>0</v>
      </c>
      <c r="I127" s="3"/>
      <c r="J127" s="3"/>
      <c r="K127" s="3"/>
      <c r="L127" s="3"/>
      <c r="M127" s="3"/>
      <c r="N127" s="3"/>
    </row>
    <row r="128" spans="1:14" x14ac:dyDescent="0.3">
      <c r="A128">
        <v>628800</v>
      </c>
      <c r="B128" t="s">
        <v>134</v>
      </c>
      <c r="C128" s="2">
        <v>0</v>
      </c>
      <c r="D128" s="2">
        <v>0</v>
      </c>
      <c r="E128" s="2">
        <v>2535540</v>
      </c>
      <c r="F128" s="2">
        <v>833700</v>
      </c>
      <c r="G128" s="2">
        <v>1701840</v>
      </c>
      <c r="H128" s="2">
        <v>0</v>
      </c>
      <c r="I128" s="3"/>
      <c r="J128" s="3"/>
      <c r="K128" s="3"/>
      <c r="L128" s="3"/>
      <c r="M128" s="3"/>
      <c r="N128" s="3"/>
    </row>
    <row r="129" spans="1:14" x14ac:dyDescent="0.3">
      <c r="A129">
        <v>631800</v>
      </c>
      <c r="B129" t="s">
        <v>135</v>
      </c>
      <c r="C129" s="2">
        <v>0</v>
      </c>
      <c r="D129" s="2">
        <v>0</v>
      </c>
      <c r="E129" s="2">
        <v>4226577.6000000006</v>
      </c>
      <c r="F129" s="2">
        <v>0</v>
      </c>
      <c r="G129" s="2">
        <v>4226577.6000000006</v>
      </c>
      <c r="H129" s="2">
        <v>0</v>
      </c>
      <c r="I129" s="3"/>
      <c r="J129" s="3"/>
      <c r="K129" s="3"/>
      <c r="L129" s="3"/>
      <c r="M129" s="3"/>
      <c r="N129" s="3"/>
    </row>
    <row r="130" spans="1:14" x14ac:dyDescent="0.3">
      <c r="A130">
        <v>631810</v>
      </c>
      <c r="B130" t="s">
        <v>136</v>
      </c>
      <c r="C130" s="2">
        <v>0</v>
      </c>
      <c r="D130" s="2">
        <v>0</v>
      </c>
      <c r="E130" s="2">
        <v>13476561</v>
      </c>
      <c r="F130" s="2">
        <v>0</v>
      </c>
      <c r="G130" s="2">
        <v>13476561</v>
      </c>
      <c r="H130" s="2">
        <v>0</v>
      </c>
      <c r="I130" s="3"/>
      <c r="J130" s="3"/>
      <c r="K130" s="3"/>
      <c r="L130" s="3"/>
      <c r="M130" s="3"/>
      <c r="N130" s="3"/>
    </row>
    <row r="131" spans="1:14" x14ac:dyDescent="0.3">
      <c r="A131">
        <v>632400</v>
      </c>
      <c r="B131" t="s">
        <v>137</v>
      </c>
      <c r="C131" s="2">
        <v>0</v>
      </c>
      <c r="D131" s="2">
        <v>0</v>
      </c>
      <c r="E131" s="2">
        <v>47250000</v>
      </c>
      <c r="F131" s="2">
        <v>13860000</v>
      </c>
      <c r="G131" s="2">
        <v>33390000</v>
      </c>
      <c r="H131" s="2">
        <v>0</v>
      </c>
      <c r="I131" s="3"/>
      <c r="J131" s="3"/>
      <c r="K131" s="3"/>
      <c r="L131" s="3"/>
      <c r="M131" s="3"/>
      <c r="N131" s="3"/>
    </row>
    <row r="132" spans="1:14" x14ac:dyDescent="0.3">
      <c r="A132">
        <v>632401</v>
      </c>
      <c r="B132" t="s">
        <v>138</v>
      </c>
      <c r="C132" s="2">
        <v>0</v>
      </c>
      <c r="D132" s="2">
        <v>0</v>
      </c>
      <c r="E132" s="2">
        <v>3150000</v>
      </c>
      <c r="F132" s="2">
        <v>0</v>
      </c>
      <c r="G132" s="2">
        <v>3150000</v>
      </c>
      <c r="H132" s="2">
        <v>0</v>
      </c>
      <c r="I132" s="3"/>
      <c r="J132" s="3"/>
      <c r="K132" s="3"/>
      <c r="L132" s="3"/>
      <c r="M132" s="3"/>
      <c r="N132" s="3"/>
    </row>
    <row r="133" spans="1:14" x14ac:dyDescent="0.3">
      <c r="A133">
        <v>632410</v>
      </c>
      <c r="B133" t="s">
        <v>139</v>
      </c>
      <c r="C133" s="2">
        <v>0</v>
      </c>
      <c r="D133" s="2">
        <v>0</v>
      </c>
      <c r="E133" s="2">
        <v>4303068</v>
      </c>
      <c r="F133" s="2">
        <v>1359876</v>
      </c>
      <c r="G133" s="2">
        <v>2943192</v>
      </c>
      <c r="H133" s="2">
        <v>0</v>
      </c>
      <c r="I133" s="3"/>
      <c r="J133" s="3"/>
      <c r="K133" s="3"/>
      <c r="L133" s="3"/>
      <c r="M133" s="3"/>
      <c r="N133" s="3"/>
    </row>
    <row r="134" spans="1:14" x14ac:dyDescent="0.3">
      <c r="A134">
        <v>632500</v>
      </c>
      <c r="B134" t="s">
        <v>140</v>
      </c>
      <c r="C134" s="2">
        <v>0</v>
      </c>
      <c r="D134" s="2">
        <v>0</v>
      </c>
      <c r="E134" s="2">
        <v>98028</v>
      </c>
      <c r="F134" s="2">
        <v>0</v>
      </c>
      <c r="G134" s="2">
        <v>98028</v>
      </c>
      <c r="H134" s="2">
        <v>0</v>
      </c>
      <c r="I134" s="3"/>
      <c r="J134" s="3"/>
      <c r="K134" s="3"/>
      <c r="L134" s="3"/>
      <c r="M134" s="3"/>
      <c r="N134" s="3"/>
    </row>
    <row r="135" spans="1:14" x14ac:dyDescent="0.3">
      <c r="A135">
        <v>632800</v>
      </c>
      <c r="B135" t="s">
        <v>141</v>
      </c>
      <c r="C135" s="2">
        <v>0</v>
      </c>
      <c r="D135" s="2">
        <v>0</v>
      </c>
      <c r="E135" s="2">
        <v>4781700</v>
      </c>
      <c r="F135" s="2">
        <v>0</v>
      </c>
      <c r="G135" s="2">
        <v>4781700</v>
      </c>
      <c r="H135" s="2">
        <v>0</v>
      </c>
      <c r="I135" s="3"/>
      <c r="J135" s="3"/>
      <c r="K135" s="3"/>
      <c r="L135" s="3"/>
      <c r="M135" s="3"/>
      <c r="N135" s="3"/>
    </row>
    <row r="136" spans="1:14" x14ac:dyDescent="0.3">
      <c r="A136">
        <v>632801</v>
      </c>
      <c r="B136" t="s">
        <v>142</v>
      </c>
      <c r="C136" s="2">
        <v>0</v>
      </c>
      <c r="D136" s="2">
        <v>0</v>
      </c>
      <c r="E136" s="2">
        <v>271687.5</v>
      </c>
      <c r="F136" s="2">
        <v>0</v>
      </c>
      <c r="G136" s="2">
        <v>271687.5</v>
      </c>
      <c r="H136" s="2">
        <v>0</v>
      </c>
      <c r="I136" s="3"/>
      <c r="J136" s="3"/>
      <c r="K136" s="3"/>
      <c r="L136" s="3"/>
      <c r="M136" s="3"/>
      <c r="N136" s="3"/>
    </row>
    <row r="137" spans="1:14" x14ac:dyDescent="0.3">
      <c r="A137">
        <v>635100</v>
      </c>
      <c r="B137" t="s">
        <v>143</v>
      </c>
      <c r="C137" s="2">
        <v>0</v>
      </c>
      <c r="D137" s="2">
        <v>0</v>
      </c>
      <c r="E137" s="2">
        <v>100800</v>
      </c>
      <c r="F137" s="2">
        <v>0</v>
      </c>
      <c r="G137" s="2">
        <v>100800</v>
      </c>
      <c r="H137" s="2">
        <v>0</v>
      </c>
      <c r="I137" s="3"/>
      <c r="J137" s="3"/>
      <c r="K137" s="3"/>
      <c r="L137" s="3"/>
      <c r="M137" s="3"/>
      <c r="N137" s="3"/>
    </row>
    <row r="138" spans="1:14" x14ac:dyDescent="0.3">
      <c r="A138">
        <v>635101</v>
      </c>
      <c r="B138" t="s">
        <v>144</v>
      </c>
      <c r="C138" s="2">
        <v>0</v>
      </c>
      <c r="D138" s="2">
        <v>0</v>
      </c>
      <c r="E138" s="2">
        <v>840000</v>
      </c>
      <c r="F138" s="2">
        <v>420000</v>
      </c>
      <c r="G138" s="2">
        <v>420000</v>
      </c>
      <c r="H138" s="2">
        <v>0</v>
      </c>
      <c r="I138" s="3"/>
      <c r="J138" s="3"/>
      <c r="K138" s="3"/>
      <c r="L138" s="3"/>
      <c r="M138" s="3"/>
      <c r="N138" s="3"/>
    </row>
    <row r="139" spans="1:14" x14ac:dyDescent="0.3">
      <c r="A139">
        <v>638300</v>
      </c>
      <c r="B139" t="s">
        <v>145</v>
      </c>
      <c r="C139" s="2">
        <v>0</v>
      </c>
      <c r="D139" s="2">
        <v>0</v>
      </c>
      <c r="E139" s="2">
        <v>66150</v>
      </c>
      <c r="F139" s="2">
        <v>0</v>
      </c>
      <c r="G139" s="2">
        <v>66150</v>
      </c>
      <c r="H139" s="2">
        <v>0</v>
      </c>
      <c r="I139" s="3"/>
      <c r="J139" s="3"/>
      <c r="K139" s="3"/>
      <c r="L139" s="3"/>
      <c r="M139" s="3"/>
      <c r="N139" s="3"/>
    </row>
    <row r="140" spans="1:14" x14ac:dyDescent="0.3">
      <c r="A140">
        <v>638500</v>
      </c>
      <c r="B140" t="s">
        <v>146</v>
      </c>
      <c r="C140" s="2">
        <v>0</v>
      </c>
      <c r="D140" s="2">
        <v>0</v>
      </c>
      <c r="E140" s="2">
        <v>63630</v>
      </c>
      <c r="F140" s="2">
        <v>0</v>
      </c>
      <c r="G140" s="2">
        <v>63630</v>
      </c>
      <c r="H140" s="2">
        <v>0</v>
      </c>
      <c r="I140" s="3"/>
      <c r="J140" s="3"/>
      <c r="K140" s="3"/>
      <c r="L140" s="3"/>
      <c r="M140" s="3"/>
      <c r="N140" s="3"/>
    </row>
    <row r="141" spans="1:14" x14ac:dyDescent="0.3">
      <c r="A141">
        <v>646100</v>
      </c>
      <c r="B141" t="s">
        <v>147</v>
      </c>
      <c r="C141" s="2">
        <v>0</v>
      </c>
      <c r="D141" s="2">
        <v>0</v>
      </c>
      <c r="E141" s="2">
        <v>6300000</v>
      </c>
      <c r="F141" s="2">
        <v>0</v>
      </c>
      <c r="G141" s="2">
        <v>6300000</v>
      </c>
      <c r="H141" s="2">
        <v>0</v>
      </c>
      <c r="I141" s="3"/>
      <c r="J141" s="3"/>
      <c r="K141" s="3"/>
      <c r="L141" s="3"/>
      <c r="M141" s="3"/>
      <c r="N141" s="3"/>
    </row>
    <row r="142" spans="1:14" x14ac:dyDescent="0.3">
      <c r="A142">
        <v>646200</v>
      </c>
      <c r="B142" t="s">
        <v>148</v>
      </c>
      <c r="C142" s="2">
        <v>0</v>
      </c>
      <c r="D142" s="2">
        <v>0</v>
      </c>
      <c r="E142" s="2">
        <v>21420</v>
      </c>
      <c r="F142" s="2">
        <v>0</v>
      </c>
      <c r="G142" s="2">
        <v>21420</v>
      </c>
      <c r="H142" s="2">
        <v>0</v>
      </c>
      <c r="I142" s="3"/>
      <c r="J142" s="3"/>
      <c r="K142" s="3"/>
      <c r="L142" s="3"/>
      <c r="M142" s="3"/>
      <c r="N142" s="3"/>
    </row>
    <row r="143" spans="1:14" x14ac:dyDescent="0.3">
      <c r="A143">
        <v>646400</v>
      </c>
      <c r="B143" t="s">
        <v>149</v>
      </c>
      <c r="C143" s="2">
        <v>0</v>
      </c>
      <c r="D143" s="2">
        <v>0</v>
      </c>
      <c r="E143" s="2">
        <v>73500</v>
      </c>
      <c r="F143" s="2">
        <v>0</v>
      </c>
      <c r="G143" s="2">
        <v>73500</v>
      </c>
      <c r="H143" s="2">
        <v>0</v>
      </c>
      <c r="I143" s="3"/>
      <c r="J143" s="3"/>
      <c r="K143" s="3"/>
      <c r="L143" s="3"/>
      <c r="M143" s="3"/>
      <c r="N143" s="3"/>
    </row>
    <row r="144" spans="1:14" x14ac:dyDescent="0.3">
      <c r="A144">
        <v>647200</v>
      </c>
      <c r="B144" t="s">
        <v>150</v>
      </c>
      <c r="C144" s="2">
        <v>0</v>
      </c>
      <c r="D144" s="2">
        <v>0</v>
      </c>
      <c r="E144" s="2">
        <v>189000</v>
      </c>
      <c r="F144" s="2">
        <v>0</v>
      </c>
      <c r="G144" s="2">
        <v>189000</v>
      </c>
      <c r="H144" s="2">
        <v>0</v>
      </c>
      <c r="I144" s="3"/>
      <c r="J144" s="3"/>
      <c r="K144" s="3"/>
      <c r="L144" s="3"/>
      <c r="M144" s="3"/>
      <c r="N144" s="3"/>
    </row>
    <row r="145" spans="1:14" x14ac:dyDescent="0.3">
      <c r="A145">
        <v>647800</v>
      </c>
      <c r="B145" t="s">
        <v>151</v>
      </c>
      <c r="C145" s="2">
        <v>0</v>
      </c>
      <c r="D145" s="2">
        <v>0</v>
      </c>
      <c r="E145" s="2">
        <v>8717007.5999999996</v>
      </c>
      <c r="F145" s="2">
        <v>0</v>
      </c>
      <c r="G145" s="2">
        <v>8717007.5999999996</v>
      </c>
      <c r="H145" s="2">
        <v>0</v>
      </c>
      <c r="I145" s="3"/>
      <c r="J145" s="3"/>
      <c r="K145" s="3"/>
      <c r="L145" s="3"/>
      <c r="M145" s="3"/>
      <c r="N145" s="3"/>
    </row>
    <row r="146" spans="1:14" x14ac:dyDescent="0.3">
      <c r="A146">
        <v>658200</v>
      </c>
      <c r="B146" t="s">
        <v>152</v>
      </c>
      <c r="C146" s="2">
        <v>0</v>
      </c>
      <c r="D146" s="2">
        <v>0</v>
      </c>
      <c r="E146" s="2">
        <v>210000</v>
      </c>
      <c r="F146" s="2">
        <v>0</v>
      </c>
      <c r="G146" s="2">
        <v>210000</v>
      </c>
      <c r="H146" s="2">
        <v>0</v>
      </c>
      <c r="I146" s="3"/>
      <c r="J146" s="3"/>
      <c r="K146" s="3"/>
      <c r="L146" s="3"/>
      <c r="M146" s="3"/>
      <c r="N146" s="3"/>
    </row>
    <row r="147" spans="1:14" x14ac:dyDescent="0.3">
      <c r="A147">
        <v>658800</v>
      </c>
      <c r="B147" t="s">
        <v>153</v>
      </c>
      <c r="C147" s="2">
        <v>0</v>
      </c>
      <c r="D147" s="2">
        <v>0</v>
      </c>
      <c r="E147" s="2">
        <v>27243.300000000003</v>
      </c>
      <c r="F147" s="2">
        <v>0</v>
      </c>
      <c r="G147" s="2">
        <v>27243.300000000003</v>
      </c>
      <c r="H147" s="2">
        <v>0</v>
      </c>
      <c r="I147" s="3"/>
      <c r="J147" s="3"/>
      <c r="K147" s="3"/>
      <c r="L147" s="3"/>
      <c r="M147" s="3"/>
      <c r="N147" s="3"/>
    </row>
    <row r="148" spans="1:14" x14ac:dyDescent="0.3">
      <c r="A148">
        <v>661100</v>
      </c>
      <c r="B148" t="s">
        <v>154</v>
      </c>
      <c r="C148" s="2">
        <v>0</v>
      </c>
      <c r="D148" s="2">
        <v>0</v>
      </c>
      <c r="E148" s="2">
        <v>213363752.70000002</v>
      </c>
      <c r="F148" s="2">
        <v>0</v>
      </c>
      <c r="G148" s="2">
        <v>213363752.70000002</v>
      </c>
      <c r="H148" s="2">
        <v>0</v>
      </c>
      <c r="I148" s="3"/>
      <c r="J148" s="3"/>
      <c r="K148" s="3"/>
      <c r="L148" s="3"/>
      <c r="M148" s="3"/>
      <c r="N148" s="3"/>
    </row>
    <row r="149" spans="1:14" x14ac:dyDescent="0.3">
      <c r="A149">
        <v>661300</v>
      </c>
      <c r="B149" t="s">
        <v>155</v>
      </c>
      <c r="C149" s="2">
        <v>0</v>
      </c>
      <c r="D149" s="2">
        <v>0</v>
      </c>
      <c r="E149" s="2">
        <v>16149207.9</v>
      </c>
      <c r="F149" s="2">
        <v>6420661.7999999998</v>
      </c>
      <c r="G149" s="2">
        <v>9728546.0999999996</v>
      </c>
      <c r="H149" s="2">
        <v>0</v>
      </c>
      <c r="I149" s="3"/>
      <c r="J149" s="3"/>
      <c r="K149" s="3"/>
      <c r="L149" s="3"/>
      <c r="M149" s="3"/>
      <c r="N149" s="3"/>
    </row>
    <row r="150" spans="1:14" x14ac:dyDescent="0.3">
      <c r="A150">
        <v>661800</v>
      </c>
      <c r="B150" t="s">
        <v>156</v>
      </c>
      <c r="C150" s="2">
        <v>0</v>
      </c>
      <c r="D150" s="2">
        <v>0</v>
      </c>
      <c r="E150" s="2">
        <v>95242518</v>
      </c>
      <c r="F150" s="2">
        <v>0</v>
      </c>
      <c r="G150" s="2">
        <v>95242518</v>
      </c>
      <c r="H150" s="2">
        <v>0</v>
      </c>
      <c r="I150" s="3"/>
      <c r="J150" s="3"/>
      <c r="K150" s="3"/>
      <c r="L150" s="3"/>
      <c r="M150" s="3"/>
      <c r="N150" s="3"/>
    </row>
    <row r="151" spans="1:14" x14ac:dyDescent="0.3">
      <c r="A151">
        <v>662100</v>
      </c>
      <c r="B151" t="s">
        <v>157</v>
      </c>
      <c r="C151" s="2">
        <v>0</v>
      </c>
      <c r="D151" s="2">
        <v>0</v>
      </c>
      <c r="E151" s="2">
        <v>56624666.700000003</v>
      </c>
      <c r="F151" s="2">
        <v>0</v>
      </c>
      <c r="G151" s="2">
        <v>56624666.700000003</v>
      </c>
      <c r="H151" s="2">
        <v>0</v>
      </c>
      <c r="I151" s="3"/>
      <c r="J151" s="3"/>
      <c r="K151" s="3"/>
      <c r="L151" s="3"/>
      <c r="M151" s="3"/>
      <c r="N151" s="3"/>
    </row>
    <row r="152" spans="1:14" x14ac:dyDescent="0.3">
      <c r="A152">
        <v>663100</v>
      </c>
      <c r="B152" t="s">
        <v>158</v>
      </c>
      <c r="C152" s="2">
        <v>0</v>
      </c>
      <c r="D152" s="2">
        <v>0</v>
      </c>
      <c r="E152" s="2">
        <v>2008736.1</v>
      </c>
      <c r="F152" s="2">
        <v>2006831.4000000001</v>
      </c>
      <c r="G152" s="2">
        <v>1904.7</v>
      </c>
      <c r="H152" s="2">
        <v>0</v>
      </c>
      <c r="I152" s="3"/>
      <c r="J152" s="3"/>
      <c r="K152" s="3"/>
      <c r="L152" s="3"/>
      <c r="M152" s="3"/>
      <c r="N152" s="3"/>
    </row>
    <row r="153" spans="1:14" x14ac:dyDescent="0.3">
      <c r="A153">
        <v>663400</v>
      </c>
      <c r="B153" t="s">
        <v>159</v>
      </c>
      <c r="C153" s="2">
        <v>0</v>
      </c>
      <c r="D153" s="2">
        <v>0</v>
      </c>
      <c r="E153" s="2">
        <v>6753600</v>
      </c>
      <c r="F153" s="2">
        <v>0</v>
      </c>
      <c r="G153" s="2">
        <v>6753600</v>
      </c>
      <c r="H153" s="2">
        <v>0</v>
      </c>
      <c r="I153" s="3"/>
      <c r="J153" s="3"/>
      <c r="K153" s="3"/>
      <c r="L153" s="3"/>
      <c r="M153" s="3"/>
      <c r="N153" s="3"/>
    </row>
    <row r="154" spans="1:14" x14ac:dyDescent="0.3">
      <c r="A154">
        <v>663800</v>
      </c>
      <c r="B154" t="s">
        <v>160</v>
      </c>
      <c r="C154" s="2">
        <v>0</v>
      </c>
      <c r="D154" s="2">
        <v>0</v>
      </c>
      <c r="E154" s="2">
        <v>11356787.4</v>
      </c>
      <c r="F154" s="2">
        <v>0</v>
      </c>
      <c r="G154" s="2">
        <v>11356787.4</v>
      </c>
      <c r="H154" s="2">
        <v>0</v>
      </c>
      <c r="I154" s="3"/>
      <c r="J154" s="3"/>
      <c r="K154" s="3"/>
      <c r="L154" s="3"/>
      <c r="M154" s="3"/>
      <c r="N154" s="3"/>
    </row>
    <row r="155" spans="1:14" x14ac:dyDescent="0.3">
      <c r="A155">
        <v>664100</v>
      </c>
      <c r="B155" t="s">
        <v>161</v>
      </c>
      <c r="C155" s="2">
        <v>0</v>
      </c>
      <c r="D155" s="2">
        <v>0</v>
      </c>
      <c r="E155" s="2">
        <v>9767484.3000000007</v>
      </c>
      <c r="F155" s="2">
        <v>0</v>
      </c>
      <c r="G155" s="2">
        <v>9767484.3000000007</v>
      </c>
      <c r="H155" s="2">
        <v>0</v>
      </c>
      <c r="I155" s="3"/>
      <c r="J155" s="3"/>
      <c r="K155" s="3"/>
      <c r="L155" s="3"/>
      <c r="M155" s="3"/>
      <c r="N155" s="3"/>
    </row>
    <row r="156" spans="1:14" x14ac:dyDescent="0.3">
      <c r="A156">
        <v>664120</v>
      </c>
      <c r="B156" t="s">
        <v>162</v>
      </c>
      <c r="C156" s="2">
        <v>0</v>
      </c>
      <c r="D156" s="2">
        <v>0</v>
      </c>
      <c r="E156" s="2">
        <v>5435862.6000000006</v>
      </c>
      <c r="F156" s="2">
        <v>360943.8</v>
      </c>
      <c r="G156" s="2">
        <v>5074918.8</v>
      </c>
      <c r="H156" s="2">
        <v>0</v>
      </c>
      <c r="I156" s="3"/>
      <c r="J156" s="3"/>
      <c r="K156" s="3"/>
      <c r="L156" s="3"/>
      <c r="M156" s="3"/>
      <c r="N156" s="3"/>
    </row>
    <row r="157" spans="1:14" x14ac:dyDescent="0.3">
      <c r="A157">
        <v>664121</v>
      </c>
      <c r="B157" t="s">
        <v>163</v>
      </c>
      <c r="C157" s="2">
        <v>0</v>
      </c>
      <c r="D157" s="2">
        <v>0</v>
      </c>
      <c r="E157" s="2">
        <v>9930585</v>
      </c>
      <c r="F157" s="2">
        <v>0</v>
      </c>
      <c r="G157" s="2">
        <v>9930585</v>
      </c>
      <c r="H157" s="2">
        <v>0</v>
      </c>
      <c r="I157" s="3"/>
      <c r="J157" s="3"/>
      <c r="K157" s="3"/>
      <c r="L157" s="3"/>
      <c r="M157" s="3"/>
      <c r="N157" s="3"/>
    </row>
    <row r="158" spans="1:14" x14ac:dyDescent="0.3">
      <c r="A158">
        <v>664130</v>
      </c>
      <c r="B158" t="s">
        <v>164</v>
      </c>
      <c r="C158" s="2">
        <v>0</v>
      </c>
      <c r="D158" s="2">
        <v>0</v>
      </c>
      <c r="E158" s="2">
        <v>18108247.5</v>
      </c>
      <c r="F158" s="2">
        <v>707084.70000000007</v>
      </c>
      <c r="G158" s="2">
        <v>17401162.800000001</v>
      </c>
      <c r="H158" s="2">
        <v>0</v>
      </c>
      <c r="I158" s="3"/>
      <c r="J158" s="3"/>
      <c r="K158" s="3"/>
      <c r="L158" s="3"/>
      <c r="M158" s="3"/>
      <c r="N158" s="3"/>
    </row>
    <row r="159" spans="1:14" x14ac:dyDescent="0.3">
      <c r="A159">
        <v>664140</v>
      </c>
      <c r="B159" t="s">
        <v>165</v>
      </c>
      <c r="C159" s="2">
        <v>0</v>
      </c>
      <c r="D159" s="2">
        <v>0</v>
      </c>
      <c r="E159" s="2">
        <v>3653871.9000000004</v>
      </c>
      <c r="F159" s="2">
        <v>0</v>
      </c>
      <c r="G159" s="2">
        <v>3653871.9000000004</v>
      </c>
      <c r="H159" s="2">
        <v>0</v>
      </c>
      <c r="I159" s="3"/>
      <c r="J159" s="3"/>
      <c r="K159" s="3"/>
      <c r="L159" s="3"/>
      <c r="M159" s="3"/>
      <c r="N159" s="3"/>
    </row>
    <row r="160" spans="1:14" x14ac:dyDescent="0.3">
      <c r="A160">
        <v>664200</v>
      </c>
      <c r="B160" t="s">
        <v>166</v>
      </c>
      <c r="C160" s="2">
        <v>0</v>
      </c>
      <c r="D160" s="2">
        <v>0</v>
      </c>
      <c r="E160" s="2">
        <v>19246483.199999999</v>
      </c>
      <c r="F160" s="2">
        <v>6075913.2000000002</v>
      </c>
      <c r="G160" s="2">
        <v>13170570</v>
      </c>
      <c r="H160" s="2">
        <v>0</v>
      </c>
      <c r="I160" s="3"/>
      <c r="J160" s="3"/>
      <c r="K160" s="3"/>
      <c r="L160" s="3"/>
      <c r="M160" s="3"/>
      <c r="N160" s="3"/>
    </row>
    <row r="161" spans="1:14" x14ac:dyDescent="0.3">
      <c r="A161">
        <v>664230</v>
      </c>
      <c r="B161" t="s">
        <v>167</v>
      </c>
      <c r="C161" s="2">
        <v>0</v>
      </c>
      <c r="D161" s="2">
        <v>0</v>
      </c>
      <c r="E161" s="2">
        <v>1680000</v>
      </c>
      <c r="F161" s="2">
        <v>0</v>
      </c>
      <c r="G161" s="2">
        <v>1680000</v>
      </c>
      <c r="H161" s="2">
        <v>0</v>
      </c>
      <c r="I161" s="3"/>
      <c r="J161" s="3"/>
      <c r="K161" s="3"/>
      <c r="L161" s="3"/>
      <c r="M161" s="3"/>
      <c r="N161" s="3"/>
    </row>
    <row r="162" spans="1:14" x14ac:dyDescent="0.3">
      <c r="A162">
        <v>668400</v>
      </c>
      <c r="B162" t="s">
        <v>168</v>
      </c>
      <c r="C162" s="2">
        <v>0</v>
      </c>
      <c r="D162" s="2">
        <v>0</v>
      </c>
      <c r="E162" s="2">
        <v>6152535.9000000004</v>
      </c>
      <c r="F162" s="2">
        <v>2607150</v>
      </c>
      <c r="G162" s="2">
        <v>3545385.9000000004</v>
      </c>
      <c r="H162" s="2">
        <v>0</v>
      </c>
      <c r="I162" s="3"/>
      <c r="J162" s="3"/>
      <c r="K162" s="3"/>
      <c r="L162" s="3"/>
      <c r="M162" s="3"/>
      <c r="N162" s="3"/>
    </row>
    <row r="163" spans="1:14" x14ac:dyDescent="0.3">
      <c r="A163">
        <v>668500</v>
      </c>
      <c r="B163" t="s">
        <v>169</v>
      </c>
      <c r="C163" s="2">
        <v>0</v>
      </c>
      <c r="D163" s="2">
        <v>0</v>
      </c>
      <c r="E163" s="2">
        <v>876141</v>
      </c>
      <c r="F163" s="2">
        <v>0</v>
      </c>
      <c r="G163" s="2">
        <v>876141</v>
      </c>
      <c r="H163" s="2">
        <v>0</v>
      </c>
      <c r="I163" s="3"/>
      <c r="J163" s="3"/>
      <c r="K163" s="3"/>
      <c r="L163" s="3"/>
      <c r="M163" s="3"/>
      <c r="N163" s="3"/>
    </row>
    <row r="164" spans="1:14" x14ac:dyDescent="0.3">
      <c r="A164">
        <v>671200</v>
      </c>
      <c r="B164" t="s">
        <v>170</v>
      </c>
      <c r="C164" s="2">
        <v>0</v>
      </c>
      <c r="D164" s="2">
        <v>0</v>
      </c>
      <c r="E164" s="2">
        <v>7350000</v>
      </c>
      <c r="F164" s="2">
        <v>0</v>
      </c>
      <c r="G164" s="2">
        <v>7350000</v>
      </c>
      <c r="H164" s="2">
        <v>0</v>
      </c>
      <c r="I164" s="3"/>
      <c r="J164" s="3"/>
      <c r="K164" s="3"/>
      <c r="L164" s="3"/>
      <c r="M164" s="3"/>
      <c r="N164" s="3"/>
    </row>
    <row r="165" spans="1:14" x14ac:dyDescent="0.3">
      <c r="A165">
        <v>681300</v>
      </c>
      <c r="B165" t="s">
        <v>171</v>
      </c>
      <c r="C165" s="2">
        <v>0</v>
      </c>
      <c r="D165" s="2">
        <v>0</v>
      </c>
      <c r="E165" s="2">
        <v>87267012</v>
      </c>
      <c r="F165" s="2">
        <v>46821759.600000001</v>
      </c>
      <c r="G165" s="2">
        <v>40445252.399999999</v>
      </c>
      <c r="H165" s="2">
        <v>0</v>
      </c>
      <c r="I165" s="3"/>
      <c r="J165" s="3"/>
      <c r="K165" s="3"/>
      <c r="L165" s="3"/>
      <c r="M165" s="3"/>
      <c r="N165" s="3"/>
    </row>
    <row r="166" spans="1:14" x14ac:dyDescent="0.3">
      <c r="A166">
        <v>691100</v>
      </c>
      <c r="B166" t="s">
        <v>172</v>
      </c>
      <c r="C166" s="2">
        <v>0</v>
      </c>
      <c r="D166" s="2">
        <v>0</v>
      </c>
      <c r="E166" s="2">
        <v>29301717.900000002</v>
      </c>
      <c r="F166" s="2">
        <v>14073213</v>
      </c>
      <c r="G166" s="2">
        <v>15228504.9</v>
      </c>
      <c r="H166" s="2">
        <v>0</v>
      </c>
      <c r="I166" s="3"/>
      <c r="J166" s="3"/>
      <c r="K166" s="3"/>
      <c r="L166" s="3"/>
      <c r="M166" s="3"/>
      <c r="N166" s="3"/>
    </row>
    <row r="167" spans="1:14" x14ac:dyDescent="0.3">
      <c r="A167">
        <v>702100</v>
      </c>
      <c r="B167" t="s">
        <v>173</v>
      </c>
      <c r="C167" s="2">
        <v>0</v>
      </c>
      <c r="D167" s="2">
        <v>0</v>
      </c>
      <c r="E167" s="2">
        <v>0</v>
      </c>
      <c r="F167" s="2">
        <v>231000000</v>
      </c>
      <c r="G167" s="2">
        <v>0</v>
      </c>
      <c r="H167" s="2">
        <v>231000000</v>
      </c>
      <c r="I167" s="3"/>
      <c r="J167" s="3"/>
      <c r="K167" s="3"/>
      <c r="L167" s="3"/>
      <c r="M167" s="3"/>
      <c r="N167" s="3"/>
    </row>
    <row r="168" spans="1:14" x14ac:dyDescent="0.3">
      <c r="A168">
        <v>702200</v>
      </c>
      <c r="B168" t="s">
        <v>174</v>
      </c>
      <c r="C168" s="2">
        <v>0</v>
      </c>
      <c r="D168" s="2">
        <v>0</v>
      </c>
      <c r="E168" s="2">
        <v>48107589.600000001</v>
      </c>
      <c r="F168" s="2">
        <v>3895195754.1000004</v>
      </c>
      <c r="G168" s="2">
        <v>0</v>
      </c>
      <c r="H168" s="2">
        <v>3847088164.5</v>
      </c>
      <c r="I168" s="3"/>
      <c r="J168" s="3"/>
      <c r="K168" s="3"/>
      <c r="L168" s="3"/>
      <c r="M168" s="3"/>
      <c r="N168" s="3"/>
    </row>
    <row r="169" spans="1:14" x14ac:dyDescent="0.3">
      <c r="A169">
        <v>702201</v>
      </c>
      <c r="B169" t="s">
        <v>175</v>
      </c>
      <c r="C169" s="2">
        <v>0</v>
      </c>
      <c r="D169" s="2">
        <v>0</v>
      </c>
      <c r="E169" s="2">
        <v>0</v>
      </c>
      <c r="F169" s="2">
        <v>0</v>
      </c>
      <c r="G169" s="2">
        <v>0</v>
      </c>
      <c r="H169" s="2">
        <v>0</v>
      </c>
      <c r="I169" s="3"/>
      <c r="J169" s="3"/>
      <c r="K169" s="3"/>
      <c r="L169" s="3"/>
      <c r="M169" s="3"/>
      <c r="N169" s="3"/>
    </row>
    <row r="170" spans="1:14" x14ac:dyDescent="0.3">
      <c r="A170">
        <v>702901</v>
      </c>
      <c r="B170" t="s">
        <v>176</v>
      </c>
      <c r="C170" s="2">
        <v>0</v>
      </c>
      <c r="D170" s="2">
        <v>0</v>
      </c>
      <c r="E170" s="2">
        <v>0</v>
      </c>
      <c r="F170" s="2">
        <v>0</v>
      </c>
      <c r="G170" s="2">
        <v>0</v>
      </c>
      <c r="H170" s="2">
        <v>0</v>
      </c>
      <c r="I170" s="3"/>
      <c r="J170" s="3"/>
      <c r="K170" s="3"/>
      <c r="L170" s="3"/>
      <c r="M170" s="3"/>
      <c r="N170" s="3"/>
    </row>
    <row r="171" spans="1:14" x14ac:dyDescent="0.3">
      <c r="A171">
        <v>706100</v>
      </c>
      <c r="B171" t="s">
        <v>177</v>
      </c>
      <c r="C171" s="2">
        <v>0</v>
      </c>
      <c r="D171" s="2">
        <v>0</v>
      </c>
      <c r="E171" s="2">
        <v>0</v>
      </c>
      <c r="F171" s="2">
        <v>9450000</v>
      </c>
      <c r="G171" s="2">
        <v>0</v>
      </c>
      <c r="H171" s="2">
        <v>9450000</v>
      </c>
      <c r="I171" s="3"/>
      <c r="J171" s="3"/>
      <c r="K171" s="3"/>
      <c r="L171" s="3"/>
      <c r="M171" s="3"/>
      <c r="N171" s="3"/>
    </row>
    <row r="172" spans="1:14" x14ac:dyDescent="0.3">
      <c r="A172">
        <v>707800</v>
      </c>
      <c r="B172" t="s">
        <v>178</v>
      </c>
      <c r="C172" s="2">
        <v>0</v>
      </c>
      <c r="D172" s="2">
        <v>0</v>
      </c>
      <c r="E172" s="2">
        <v>0</v>
      </c>
      <c r="F172" s="2">
        <v>2270165.1</v>
      </c>
      <c r="G172" s="2">
        <v>0</v>
      </c>
      <c r="H172" s="2">
        <v>2270165.1</v>
      </c>
      <c r="I172" s="3"/>
      <c r="J172" s="3"/>
      <c r="K172" s="3"/>
      <c r="L172" s="3"/>
      <c r="M172" s="3"/>
      <c r="N172" s="3"/>
    </row>
    <row r="173" spans="1:14" x14ac:dyDescent="0.3">
      <c r="A173">
        <v>707810</v>
      </c>
      <c r="B173" t="s">
        <v>179</v>
      </c>
      <c r="C173" s="2">
        <v>0</v>
      </c>
      <c r="D173" s="2">
        <v>0</v>
      </c>
      <c r="E173" s="2">
        <v>0</v>
      </c>
      <c r="F173" s="2">
        <v>0</v>
      </c>
      <c r="G173" s="2">
        <v>0</v>
      </c>
      <c r="H173" s="2">
        <v>0</v>
      </c>
      <c r="I173" s="3"/>
      <c r="J173" s="3"/>
      <c r="K173" s="3"/>
      <c r="L173" s="3"/>
      <c r="M173" s="3"/>
      <c r="N173" s="3"/>
    </row>
    <row r="174" spans="1:14" x14ac:dyDescent="0.3">
      <c r="A174">
        <v>722100</v>
      </c>
      <c r="B174" t="s">
        <v>180</v>
      </c>
      <c r="C174" s="2">
        <v>0</v>
      </c>
      <c r="D174" s="2">
        <v>0</v>
      </c>
      <c r="E174" s="2">
        <v>0</v>
      </c>
      <c r="F174" s="2">
        <v>9450000</v>
      </c>
      <c r="G174" s="2">
        <v>0</v>
      </c>
      <c r="H174" s="2">
        <v>9450000</v>
      </c>
      <c r="I174" s="3"/>
      <c r="J174" s="3"/>
      <c r="K174" s="3"/>
      <c r="L174" s="3"/>
      <c r="M174" s="3"/>
      <c r="N174" s="3"/>
    </row>
    <row r="175" spans="1:14" x14ac:dyDescent="0.3">
      <c r="A175">
        <v>756100</v>
      </c>
      <c r="B175" t="s">
        <v>181</v>
      </c>
      <c r="C175" s="2">
        <v>0</v>
      </c>
      <c r="D175" s="2">
        <v>0</v>
      </c>
      <c r="E175" s="2">
        <v>0</v>
      </c>
      <c r="F175" s="2">
        <v>2270165.1</v>
      </c>
      <c r="G175" s="2">
        <v>0</v>
      </c>
      <c r="H175" s="2">
        <v>2270165.1</v>
      </c>
      <c r="I175" s="3"/>
      <c r="J175" s="3"/>
      <c r="K175" s="3"/>
      <c r="L175" s="3"/>
      <c r="M175" s="3"/>
      <c r="N175" s="3"/>
    </row>
    <row r="176" spans="1:14" x14ac:dyDescent="0.3">
      <c r="A176">
        <v>758100</v>
      </c>
      <c r="B176" t="s">
        <v>182</v>
      </c>
      <c r="C176" s="2">
        <v>0</v>
      </c>
      <c r="D176" s="2">
        <v>0</v>
      </c>
      <c r="E176" s="2">
        <v>0</v>
      </c>
      <c r="F176" s="2">
        <v>4947488.7</v>
      </c>
      <c r="G176" s="2">
        <v>0</v>
      </c>
      <c r="H176" s="2">
        <v>4947488.7</v>
      </c>
      <c r="I176" s="3"/>
      <c r="J176" s="3"/>
      <c r="K176" s="3"/>
      <c r="L176" s="3"/>
      <c r="M176" s="3"/>
      <c r="N176" s="3"/>
    </row>
    <row r="177" spans="1:14" x14ac:dyDescent="0.3">
      <c r="A177">
        <v>758800</v>
      </c>
      <c r="B177" t="s">
        <v>183</v>
      </c>
      <c r="C177" s="2">
        <v>0</v>
      </c>
      <c r="D177" s="2">
        <v>0</v>
      </c>
      <c r="E177" s="2">
        <v>0</v>
      </c>
      <c r="F177" s="2">
        <v>0</v>
      </c>
      <c r="G177" s="2">
        <v>0</v>
      </c>
      <c r="H177" s="2">
        <v>0</v>
      </c>
      <c r="I177" s="3"/>
      <c r="J177" s="3"/>
      <c r="K177" s="3"/>
      <c r="L177" s="3"/>
      <c r="M177" s="3"/>
      <c r="N177" s="3"/>
    </row>
    <row r="178" spans="1:14" x14ac:dyDescent="0.3">
      <c r="A178">
        <v>773100</v>
      </c>
      <c r="B178" t="s">
        <v>184</v>
      </c>
      <c r="C178" s="2">
        <v>0</v>
      </c>
      <c r="D178" s="2">
        <v>0</v>
      </c>
      <c r="E178" s="2">
        <v>0</v>
      </c>
      <c r="F178" s="2">
        <v>15750000</v>
      </c>
      <c r="G178" s="2">
        <v>0</v>
      </c>
      <c r="H178" s="2">
        <v>15750000</v>
      </c>
      <c r="I178" s="3"/>
      <c r="J178" s="3"/>
      <c r="K178" s="3"/>
      <c r="L178" s="3"/>
      <c r="M178" s="3"/>
      <c r="N178" s="3"/>
    </row>
    <row r="179" spans="1:14" x14ac:dyDescent="0.3">
      <c r="A179">
        <v>781100</v>
      </c>
      <c r="B179" t="s">
        <v>185</v>
      </c>
      <c r="C179" s="2">
        <v>0</v>
      </c>
      <c r="D179" s="2">
        <v>0</v>
      </c>
      <c r="E179" s="2">
        <v>0</v>
      </c>
      <c r="F179" s="2">
        <v>6790455</v>
      </c>
      <c r="G179" s="2">
        <v>0</v>
      </c>
      <c r="H179" s="2">
        <v>6790455</v>
      </c>
      <c r="I179" s="3"/>
      <c r="J179" s="3"/>
      <c r="K179" s="3"/>
      <c r="L179" s="3"/>
      <c r="M179" s="3"/>
      <c r="N179" s="3"/>
    </row>
    <row r="180" spans="1:14" x14ac:dyDescent="0.3">
      <c r="A180">
        <v>781200</v>
      </c>
      <c r="B180" t="s">
        <v>186</v>
      </c>
      <c r="C180" s="2">
        <v>0</v>
      </c>
      <c r="D180" s="2">
        <v>0</v>
      </c>
      <c r="E180" s="2">
        <v>0</v>
      </c>
      <c r="F180" s="2">
        <v>0</v>
      </c>
      <c r="G180" s="2">
        <v>0</v>
      </c>
      <c r="H180" s="2">
        <v>0</v>
      </c>
      <c r="I180" s="3"/>
      <c r="J180" s="3"/>
      <c r="K180" s="3"/>
      <c r="L180" s="3"/>
      <c r="M180" s="3"/>
      <c r="N180" s="3"/>
    </row>
    <row r="181" spans="1:14" x14ac:dyDescent="0.3">
      <c r="A181">
        <v>812100</v>
      </c>
      <c r="B181" t="s">
        <v>187</v>
      </c>
      <c r="C181" s="2">
        <v>0</v>
      </c>
      <c r="D181" s="2">
        <v>0</v>
      </c>
      <c r="E181" s="2">
        <v>96585255.900000006</v>
      </c>
      <c r="F181" s="2">
        <v>96585255.900000006</v>
      </c>
      <c r="G181" s="2">
        <v>0</v>
      </c>
      <c r="H181" s="2">
        <v>0</v>
      </c>
      <c r="I181" s="3"/>
      <c r="J181" s="3"/>
      <c r="K181" s="3"/>
      <c r="L181" s="3"/>
      <c r="M181" s="3"/>
      <c r="N181" s="3"/>
    </row>
    <row r="182" spans="1:14" x14ac:dyDescent="0.3">
      <c r="A182">
        <v>822100</v>
      </c>
      <c r="B182" t="s">
        <v>188</v>
      </c>
      <c r="C182" s="2">
        <v>0</v>
      </c>
      <c r="D182" s="2">
        <v>0</v>
      </c>
      <c r="E182" s="2">
        <v>0</v>
      </c>
      <c r="F182" s="2">
        <v>266949.90000000002</v>
      </c>
      <c r="G182" s="2">
        <v>0</v>
      </c>
      <c r="H182" s="2">
        <v>266949.90000000002</v>
      </c>
      <c r="I182" s="3"/>
      <c r="J182" s="3"/>
      <c r="K182" s="3"/>
      <c r="L182" s="3"/>
      <c r="M182" s="3"/>
      <c r="N182" s="3"/>
    </row>
    <row r="183" spans="1:14" x14ac:dyDescent="0.3">
      <c r="A183">
        <v>845100</v>
      </c>
      <c r="B183" t="s">
        <v>189</v>
      </c>
      <c r="C183" s="2">
        <v>0</v>
      </c>
      <c r="D183" s="2">
        <v>0</v>
      </c>
      <c r="E183" s="2">
        <v>0</v>
      </c>
      <c r="F183" s="2">
        <v>4200000</v>
      </c>
      <c r="G183" s="2">
        <v>0</v>
      </c>
      <c r="H183" s="2">
        <v>4200000</v>
      </c>
      <c r="I183" s="3"/>
      <c r="J183" s="3"/>
      <c r="K183" s="3"/>
      <c r="L183" s="3"/>
      <c r="M183" s="3"/>
      <c r="N183" s="3"/>
    </row>
    <row r="184" spans="1:14" x14ac:dyDescent="0.3">
      <c r="A184">
        <v>891100</v>
      </c>
      <c r="B184" t="s">
        <v>190</v>
      </c>
      <c r="C184" s="2">
        <v>0</v>
      </c>
      <c r="D184" s="2">
        <v>0</v>
      </c>
      <c r="E184" s="2">
        <v>65314620</v>
      </c>
      <c r="F184" s="2">
        <v>0</v>
      </c>
      <c r="G184" s="2">
        <v>65314620</v>
      </c>
      <c r="H184" s="2">
        <v>0</v>
      </c>
      <c r="I184" s="3"/>
      <c r="J184" s="3"/>
      <c r="K184" s="3"/>
      <c r="L184" s="3"/>
      <c r="M184" s="3"/>
      <c r="N184" s="3"/>
    </row>
    <row r="185" spans="1:14" x14ac:dyDescent="0.3">
      <c r="A185" s="5">
        <v>131100</v>
      </c>
      <c r="B185" s="5" t="s">
        <v>191</v>
      </c>
      <c r="C185" s="6"/>
      <c r="D185" s="6"/>
      <c r="E185" s="6"/>
      <c r="F185" s="6"/>
      <c r="G185" s="6"/>
      <c r="H185" s="6">
        <f>-SUM(H4:H93)+SUM(G4:G93)</f>
        <v>472761223.20000029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01-01-23</vt:lpstr>
      <vt:lpstr>01-02-23</vt:lpstr>
      <vt:lpstr>01-03-23</vt:lpstr>
      <vt:lpstr>01-04-23</vt:lpstr>
      <vt:lpstr>01-05-23</vt:lpstr>
      <vt:lpstr>01-06-23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Martial SOUOP TAKOUAM</dc:creator>
  <cp:lastModifiedBy>Georges Martial</cp:lastModifiedBy>
  <dcterms:created xsi:type="dcterms:W3CDTF">2020-01-01T11:35:28Z</dcterms:created>
  <dcterms:modified xsi:type="dcterms:W3CDTF">2023-10-20T11:35:44Z</dcterms:modified>
</cp:coreProperties>
</file>